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65" windowHeight="8595" firstSheet="11" activeTab="22"/>
  </bookViews>
  <sheets>
    <sheet name="Div 1 50cc65social" sheetId="37" r:id="rId1"/>
    <sheet name="Div 2 50cc" sheetId="17" r:id="rId2"/>
    <sheet name="65 A" sheetId="16" r:id="rId3"/>
    <sheet name="65 B" sheetId="15" r:id="rId4"/>
    <sheet name="65 C" sheetId="14" r:id="rId5"/>
    <sheet name="85 A std" sheetId="13" r:id="rId6"/>
    <sheet name="85 B std" sheetId="12" r:id="rId7"/>
    <sheet name="85 C std" sheetId="11" r:id="rId8"/>
    <sheet name="85 A BW " sheetId="10" r:id="rId9"/>
    <sheet name="85 B BW" sheetId="9" r:id="rId10"/>
    <sheet name="85 C BW" sheetId="8" r:id="rId11"/>
    <sheet name="JnrSocial" sheetId="7" r:id="rId12"/>
    <sheet name="125 C" sheetId="5" r:id="rId13"/>
    <sheet name="125 B" sheetId="6" r:id="rId14"/>
    <sheet name="LITES A" sheetId="27" r:id="rId15"/>
    <sheet name="LITES B" sheetId="28" r:id="rId16"/>
    <sheet name="LITES C" sheetId="29" r:id="rId17"/>
    <sheet name="OPEN A" sheetId="30" r:id="rId18"/>
    <sheet name="OPEN B" sheetId="31" r:id="rId19"/>
    <sheet name="OPEN C" sheetId="32" r:id="rId20"/>
    <sheet name="SOCIAL" sheetId="4" r:id="rId21"/>
    <sheet name="VETS 30" sheetId="1" r:id="rId22"/>
    <sheet name="VETS " sheetId="34" r:id="rId23"/>
    <sheet name="WOMEN" sheetId="33" r:id="rId24"/>
    <sheet name="DASH FOR CASH" sheetId="26" r:id="rId25"/>
    <sheet name="Sheet1" sheetId="36" r:id="rId26"/>
  </sheets>
  <definedNames>
    <definedName name="points_table" localSheetId="13">'125 B'!$I$3:$K$25</definedName>
    <definedName name="points_table" localSheetId="12">'125 C'!$I$3:$K$25</definedName>
    <definedName name="points_table" localSheetId="2">'65 A'!$I$3:$K$25</definedName>
    <definedName name="points_table" localSheetId="3">'65 B'!$I$3:$K$25</definedName>
    <definedName name="points_table" localSheetId="4">'65 C'!$I$3:$K$25</definedName>
    <definedName name="points_table" localSheetId="8">'85 A BW '!$I$3:$K$25</definedName>
    <definedName name="points_table" localSheetId="5">'85 A std'!$I$3:$K$25</definedName>
    <definedName name="points_table" localSheetId="9">'85 B BW'!$I$3:$K$25</definedName>
    <definedName name="points_table" localSheetId="6">'85 B std'!$I$3:$K$25</definedName>
    <definedName name="points_table" localSheetId="10">'85 C BW'!$I$3:$K$25</definedName>
    <definedName name="points_table" localSheetId="7">'85 C std'!$I$3:$K$25</definedName>
    <definedName name="points_table" localSheetId="24">'DASH FOR CASH'!$H$3:$J$25</definedName>
    <definedName name="points_table" localSheetId="1">'Div 2 50cc'!$I$3:$K$25</definedName>
    <definedName name="points_table" localSheetId="11">JnrSocial!$I$3:$K$25</definedName>
    <definedName name="points_table" localSheetId="14">'LITES A'!$I$3:$K$25</definedName>
    <definedName name="points_table" localSheetId="15">'LITES B'!$I$3:$K$25</definedName>
    <definedName name="points_table" localSheetId="16">'LITES C'!$I$3:$K$25</definedName>
    <definedName name="points_table" localSheetId="17">'OPEN A'!$I$3:$K$25</definedName>
    <definedName name="points_table" localSheetId="18">'OPEN B'!$I$3:$K$25</definedName>
    <definedName name="points_table" localSheetId="19">'OPEN C'!$I$3:$K$25</definedName>
    <definedName name="points_table" localSheetId="20">SOCIAL!$H$3:$J$25</definedName>
    <definedName name="points_table" localSheetId="22">'VETS '!$I$3:$K$25</definedName>
    <definedName name="points_table" localSheetId="23">WOMEN!$J$3:$L$25</definedName>
    <definedName name="points_table">'VETS 30'!$H$3:$J$25</definedName>
  </definedNames>
  <calcPr calcId="125725"/>
</workbook>
</file>

<file path=xl/calcChain.xml><?xml version="1.0" encoding="utf-8"?>
<calcChain xmlns="http://schemas.openxmlformats.org/spreadsheetml/2006/main">
  <c r="H11" i="8"/>
  <c r="H10"/>
  <c r="H9"/>
  <c r="H8"/>
  <c r="H7"/>
  <c r="H6"/>
  <c r="H3"/>
  <c r="H12" i="11" l="1"/>
  <c r="H11"/>
  <c r="H10"/>
  <c r="H9"/>
  <c r="H8"/>
  <c r="H7"/>
  <c r="H6"/>
  <c r="H5"/>
  <c r="H4"/>
  <c r="H3"/>
  <c r="H12" i="30"/>
  <c r="H11"/>
  <c r="H10"/>
  <c r="H9"/>
  <c r="H8"/>
  <c r="H7"/>
  <c r="H6"/>
  <c r="H5"/>
  <c r="H4"/>
  <c r="H3"/>
  <c r="H12" i="29"/>
  <c r="H11"/>
  <c r="H10"/>
  <c r="H9"/>
  <c r="H8"/>
  <c r="H7"/>
  <c r="H6"/>
  <c r="H4"/>
  <c r="H12" i="28"/>
  <c r="H11"/>
  <c r="H10"/>
  <c r="H9"/>
  <c r="H8"/>
  <c r="H7"/>
  <c r="H6"/>
  <c r="H5"/>
  <c r="H4"/>
  <c r="H3"/>
  <c r="H14" i="14"/>
  <c r="H13"/>
  <c r="H12"/>
  <c r="H11"/>
  <c r="H10"/>
  <c r="H9"/>
  <c r="H8"/>
  <c r="H7"/>
  <c r="H6"/>
  <c r="H5"/>
  <c r="H4"/>
  <c r="H3"/>
  <c r="G3" i="4"/>
  <c r="H15" i="29"/>
  <c r="H14"/>
  <c r="H13"/>
  <c r="H3" i="27"/>
  <c r="H23" i="9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3" i="8"/>
  <c r="H22"/>
  <c r="H21"/>
  <c r="H20"/>
  <c r="H19"/>
  <c r="H18"/>
  <c r="H17"/>
  <c r="H16"/>
  <c r="H15"/>
  <c r="H14"/>
  <c r="H13"/>
  <c r="H12"/>
  <c r="H23" i="6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6" i="31"/>
  <c r="H17"/>
  <c r="H18"/>
  <c r="H19"/>
  <c r="H14"/>
  <c r="H15" i="34" l="1"/>
  <c r="H23" i="30" l="1"/>
  <c r="H24"/>
  <c r="H25"/>
  <c r="H26"/>
  <c r="H27"/>
  <c r="H19" i="28"/>
  <c r="H26" i="27"/>
  <c r="H27"/>
  <c r="G23" i="1"/>
  <c r="G24"/>
  <c r="G25"/>
  <c r="G26"/>
  <c r="G27"/>
  <c r="H18" i="5"/>
  <c r="H19"/>
  <c r="H20"/>
  <c r="H21"/>
  <c r="H22"/>
  <c r="H23"/>
  <c r="H24"/>
  <c r="H25"/>
  <c r="H26"/>
  <c r="H27"/>
  <c r="H24" i="6"/>
  <c r="H25"/>
  <c r="H26"/>
  <c r="H27"/>
  <c r="H7" i="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17" i="10"/>
  <c r="H18"/>
  <c r="H19"/>
  <c r="H20"/>
  <c r="H21"/>
  <c r="H22"/>
  <c r="H23"/>
  <c r="H24"/>
  <c r="H25"/>
  <c r="H26"/>
  <c r="H27"/>
  <c r="H27" i="8"/>
  <c r="H28"/>
  <c r="H29"/>
  <c r="H30"/>
  <c r="H31"/>
  <c r="H32"/>
  <c r="H33"/>
  <c r="H34"/>
  <c r="H10" i="12"/>
  <c r="H11"/>
  <c r="H12"/>
  <c r="H13"/>
  <c r="H14"/>
  <c r="H15"/>
  <c r="H16"/>
  <c r="H17"/>
  <c r="H18"/>
  <c r="H19"/>
  <c r="H20"/>
  <c r="H21"/>
  <c r="H22"/>
  <c r="H23"/>
  <c r="H24"/>
  <c r="H25"/>
  <c r="H26"/>
  <c r="H27"/>
  <c r="H17" i="13"/>
  <c r="H18"/>
  <c r="H19"/>
  <c r="H20"/>
  <c r="H21"/>
  <c r="H22"/>
  <c r="H23"/>
  <c r="H24"/>
  <c r="H25"/>
  <c r="H26"/>
  <c r="H27"/>
  <c r="H3"/>
  <c r="H4"/>
  <c r="H5"/>
  <c r="H6"/>
  <c r="H7"/>
  <c r="H11" i="15"/>
  <c r="H12"/>
  <c r="H13"/>
  <c r="H14"/>
  <c r="H15"/>
  <c r="H16"/>
  <c r="H17"/>
  <c r="H18"/>
  <c r="H19"/>
  <c r="H20"/>
  <c r="H21"/>
  <c r="H22"/>
  <c r="H23"/>
  <c r="H24"/>
  <c r="H25"/>
  <c r="H26"/>
  <c r="H27"/>
  <c r="H20" i="16"/>
  <c r="H21"/>
  <c r="H22"/>
  <c r="H23"/>
  <c r="H24"/>
  <c r="H25"/>
  <c r="H26"/>
  <c r="H27"/>
  <c r="H23" i="17"/>
  <c r="H24"/>
  <c r="H25"/>
  <c r="H26"/>
  <c r="H27"/>
  <c r="H28"/>
  <c r="H7" i="16"/>
  <c r="H8"/>
  <c r="H9"/>
  <c r="H10"/>
  <c r="H11"/>
  <c r="H12"/>
  <c r="H13"/>
  <c r="H14"/>
  <c r="H15"/>
  <c r="H16"/>
  <c r="H17"/>
  <c r="H18"/>
  <c r="H19"/>
  <c r="H20" i="14"/>
  <c r="H21"/>
  <c r="H22"/>
  <c r="H23"/>
  <c r="H24"/>
  <c r="H25"/>
  <c r="H26"/>
  <c r="H14" i="5"/>
  <c r="H15"/>
  <c r="H16"/>
  <c r="H17"/>
  <c r="G17" i="1"/>
  <c r="G18"/>
  <c r="G19"/>
  <c r="G20"/>
  <c r="G21"/>
  <c r="G22"/>
  <c r="G27" i="26"/>
  <c r="G28"/>
  <c r="G29"/>
  <c r="G30"/>
  <c r="G5"/>
  <c r="G13"/>
  <c r="G12"/>
  <c r="G6"/>
  <c r="G11"/>
  <c r="G14"/>
  <c r="G15"/>
  <c r="G16"/>
  <c r="G3"/>
  <c r="G9"/>
  <c r="G17"/>
  <c r="G18"/>
  <c r="G7"/>
  <c r="G8"/>
  <c r="G10"/>
  <c r="G19"/>
  <c r="G20"/>
  <c r="G21"/>
  <c r="G22"/>
  <c r="G23"/>
  <c r="G24"/>
  <c r="G25"/>
  <c r="G26"/>
  <c r="H7" i="27"/>
  <c r="H9"/>
  <c r="H8"/>
  <c r="H5"/>
  <c r="H6"/>
  <c r="H10"/>
  <c r="H11"/>
  <c r="H12"/>
  <c r="H13"/>
  <c r="H14"/>
  <c r="H15"/>
  <c r="H16"/>
  <c r="H17"/>
  <c r="H18"/>
  <c r="H19"/>
  <c r="H20"/>
  <c r="H21"/>
  <c r="H22"/>
  <c r="H23"/>
  <c r="H24"/>
  <c r="H25"/>
  <c r="H11" i="31"/>
  <c r="H15"/>
  <c r="H5"/>
  <c r="H8"/>
  <c r="H10"/>
  <c r="H12"/>
  <c r="H9"/>
  <c r="H13"/>
  <c r="H7"/>
  <c r="H20"/>
  <c r="H21"/>
  <c r="H22"/>
  <c r="H23"/>
  <c r="H24"/>
  <c r="H25"/>
  <c r="H26"/>
  <c r="H27"/>
  <c r="H8" i="33"/>
  <c r="H6"/>
  <c r="H11"/>
  <c r="H7"/>
  <c r="H9"/>
  <c r="H12"/>
  <c r="H13"/>
  <c r="H14"/>
  <c r="H15"/>
  <c r="H16"/>
  <c r="H6" i="34"/>
  <c r="H9"/>
  <c r="H3"/>
  <c r="H8"/>
  <c r="H7"/>
  <c r="H10"/>
  <c r="H4"/>
  <c r="H11"/>
  <c r="H12"/>
  <c r="H13"/>
  <c r="H14"/>
  <c r="H16"/>
  <c r="H17"/>
  <c r="H18"/>
  <c r="H14" i="11"/>
  <c r="H15"/>
  <c r="H16"/>
  <c r="H17"/>
  <c r="H18"/>
  <c r="H19"/>
  <c r="H20"/>
  <c r="H21"/>
  <c r="H22"/>
  <c r="H23"/>
  <c r="H24"/>
  <c r="H25"/>
  <c r="H26"/>
  <c r="H9" i="13"/>
  <c r="H10"/>
  <c r="H11"/>
  <c r="H12"/>
  <c r="H13"/>
  <c r="H14"/>
  <c r="H15"/>
  <c r="H16"/>
  <c r="H18" i="17"/>
  <c r="H19"/>
  <c r="H20"/>
  <c r="H21"/>
  <c r="H22"/>
  <c r="H8" i="7"/>
  <c r="H6"/>
  <c r="H8" i="5"/>
  <c r="H7"/>
  <c r="H9"/>
  <c r="H5"/>
  <c r="H6"/>
  <c r="H4"/>
  <c r="H3"/>
  <c r="H10"/>
  <c r="H11"/>
  <c r="H12"/>
  <c r="H13"/>
  <c r="G5" i="1"/>
  <c r="G4"/>
  <c r="G3"/>
  <c r="G8"/>
  <c r="G9"/>
  <c r="G10"/>
  <c r="G11"/>
  <c r="G12"/>
  <c r="G13"/>
  <c r="G14"/>
  <c r="G15"/>
  <c r="G16"/>
  <c r="G5" i="4"/>
  <c r="G4"/>
  <c r="G7"/>
  <c r="G6"/>
  <c r="G12"/>
  <c r="G13"/>
  <c r="G14"/>
  <c r="G15"/>
  <c r="G16"/>
  <c r="G17"/>
  <c r="G18"/>
  <c r="G19"/>
  <c r="G20"/>
  <c r="G21"/>
  <c r="G22"/>
  <c r="G23"/>
  <c r="G24"/>
  <c r="G25"/>
  <c r="G26"/>
  <c r="G27"/>
  <c r="G4" i="26"/>
  <c r="H5" i="16"/>
  <c r="H3"/>
  <c r="H4"/>
  <c r="H6"/>
  <c r="H3" i="15"/>
  <c r="H4"/>
  <c r="H5"/>
  <c r="H6"/>
  <c r="H7"/>
  <c r="H8"/>
  <c r="H9"/>
  <c r="H10"/>
  <c r="H15" i="14"/>
  <c r="H17"/>
  <c r="H16"/>
  <c r="H18"/>
  <c r="H19"/>
  <c r="H5" i="10"/>
  <c r="H9"/>
  <c r="H8"/>
  <c r="H3"/>
  <c r="H6"/>
  <c r="H4"/>
  <c r="H7"/>
  <c r="H10"/>
  <c r="H11"/>
  <c r="H12"/>
  <c r="H13"/>
  <c r="H14"/>
  <c r="H15"/>
  <c r="H16"/>
  <c r="H8" i="13"/>
  <c r="H3" i="12"/>
  <c r="H4"/>
  <c r="H5"/>
  <c r="H6"/>
  <c r="H7"/>
  <c r="H8"/>
  <c r="H9"/>
  <c r="H24" i="8"/>
  <c r="H25"/>
  <c r="H26"/>
  <c r="H13" i="11"/>
  <c r="H11" i="17"/>
  <c r="H13"/>
  <c r="H12"/>
  <c r="H3"/>
  <c r="H14"/>
  <c r="H15"/>
  <c r="H16"/>
  <c r="H17"/>
  <c r="H4" i="27"/>
  <c r="H18" i="28"/>
  <c r="H14"/>
  <c r="H17"/>
  <c r="H13"/>
  <c r="H16"/>
  <c r="H15"/>
  <c r="H20"/>
  <c r="H21"/>
  <c r="H22"/>
  <c r="H23"/>
  <c r="H24"/>
  <c r="H25"/>
  <c r="H26"/>
  <c r="H27"/>
  <c r="H28"/>
  <c r="H29"/>
  <c r="H30"/>
  <c r="H31"/>
  <c r="H32"/>
  <c r="H33"/>
  <c r="H29" i="29"/>
  <c r="H26"/>
  <c r="H24"/>
  <c r="H23"/>
  <c r="H17"/>
  <c r="H18"/>
  <c r="H19"/>
  <c r="H30"/>
  <c r="H25"/>
  <c r="H22"/>
  <c r="H27"/>
  <c r="H31"/>
  <c r="H32"/>
  <c r="H21"/>
  <c r="H20"/>
  <c r="H28"/>
  <c r="H16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3" i="30"/>
  <c r="H14"/>
  <c r="H15"/>
  <c r="H16"/>
  <c r="H17"/>
  <c r="H18"/>
  <c r="H19"/>
  <c r="H20"/>
  <c r="H21"/>
  <c r="H22"/>
  <c r="H6" i="31"/>
  <c r="H5" i="32"/>
  <c r="H9"/>
  <c r="H4"/>
  <c r="H11"/>
  <c r="H7"/>
  <c r="H8"/>
  <c r="H10"/>
  <c r="H13"/>
  <c r="H12"/>
  <c r="H6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5" i="34"/>
  <c r="H10" i="33"/>
</calcChain>
</file>

<file path=xl/sharedStrings.xml><?xml version="1.0" encoding="utf-8"?>
<sst xmlns="http://schemas.openxmlformats.org/spreadsheetml/2006/main" count="956" uniqueCount="127">
  <si>
    <t>No.</t>
  </si>
  <si>
    <t>Name</t>
  </si>
  <si>
    <t xml:space="preserve">R1 </t>
  </si>
  <si>
    <t>R2</t>
  </si>
  <si>
    <t>R3</t>
  </si>
  <si>
    <t>Total</t>
  </si>
  <si>
    <t>Points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</si>
  <si>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</si>
  <si>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</si>
  <si>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</si>
  <si>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</si>
  <si>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</si>
  <si>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</si>
  <si>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</si>
  <si>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</si>
  <si>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</si>
  <si>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</si>
  <si>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</si>
  <si>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</si>
  <si>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</si>
  <si>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</si>
  <si>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</si>
  <si>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</si>
  <si>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</si>
  <si>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</si>
  <si>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</si>
  <si>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</si>
  <si>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</si>
  <si>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DNS</t>
  </si>
  <si>
    <t>DNF</t>
  </si>
  <si>
    <t>50cc Div 2</t>
  </si>
  <si>
    <t>LITES A</t>
  </si>
  <si>
    <t>LITES B</t>
  </si>
  <si>
    <t>OPEN B</t>
  </si>
  <si>
    <t>OPEN C</t>
  </si>
  <si>
    <t>Women</t>
  </si>
  <si>
    <t>LITES C</t>
  </si>
  <si>
    <t>Club</t>
  </si>
  <si>
    <t>65cc B</t>
  </si>
  <si>
    <t>65cc A</t>
  </si>
  <si>
    <t>65cc C</t>
  </si>
  <si>
    <t>85cc A std</t>
  </si>
  <si>
    <t>85cc B std</t>
  </si>
  <si>
    <t>85cc C std</t>
  </si>
  <si>
    <t>85cc A BW</t>
  </si>
  <si>
    <t>85cc B BW</t>
  </si>
  <si>
    <t>85cc C BW</t>
  </si>
  <si>
    <t>125/150cc B</t>
  </si>
  <si>
    <t>125/150cc C</t>
  </si>
  <si>
    <t>OPEN A</t>
  </si>
  <si>
    <t>R4</t>
  </si>
  <si>
    <t xml:space="preserve">VETS 30 </t>
  </si>
  <si>
    <t>DASH FOR CASH</t>
  </si>
  <si>
    <t>Vets  40</t>
  </si>
  <si>
    <t>Social</t>
  </si>
  <si>
    <t>dnf</t>
  </si>
  <si>
    <t>50cc / 65  Social</t>
  </si>
  <si>
    <t>Jai Phillips</t>
  </si>
  <si>
    <t>Jnr Social</t>
  </si>
  <si>
    <t>dnr</t>
  </si>
  <si>
    <t>V190</t>
  </si>
  <si>
    <t>Peter Phillips</t>
  </si>
  <si>
    <t>Oliver Tonkich</t>
  </si>
  <si>
    <t>Ryder Jaensch</t>
  </si>
  <si>
    <t>Seth Phillips</t>
  </si>
  <si>
    <t>Nathan Candusso</t>
  </si>
  <si>
    <t>T</t>
  </si>
  <si>
    <t>Jarred Hodges</t>
  </si>
  <si>
    <t>Jason Jovic</t>
  </si>
  <si>
    <t>Denzel Petersen</t>
  </si>
  <si>
    <t>Joel Agneli</t>
  </si>
  <si>
    <t>Ryder Plumb</t>
  </si>
  <si>
    <t>Brock Spiteri</t>
  </si>
  <si>
    <t>Sianai Horyna</t>
  </si>
  <si>
    <t>Jai Cornwall</t>
  </si>
  <si>
    <t>Cohen Kleeven</t>
  </si>
  <si>
    <t>Jack Wilson</t>
  </si>
  <si>
    <t>Lachlan Tschujasehenao</t>
  </si>
  <si>
    <t>Daniel Coan</t>
  </si>
  <si>
    <t>Levi Taekmea</t>
  </si>
  <si>
    <t>Elijah Spencer-Harper</t>
  </si>
  <si>
    <t>Addison Arrowsmith</t>
  </si>
  <si>
    <t>Levi Cosgniff</t>
  </si>
  <si>
    <t>Josh Pennefather</t>
  </si>
  <si>
    <t>Corey Lapsley</t>
  </si>
  <si>
    <t>Felix Brooker</t>
  </si>
  <si>
    <t>Isiah Filipovic</t>
  </si>
  <si>
    <t>Nate Waldie</t>
  </si>
  <si>
    <t>Max Oakley</t>
  </si>
  <si>
    <t>Jett Harrison</t>
  </si>
  <si>
    <t>Stefen Garraffes</t>
  </si>
  <si>
    <t>Lewis Arrowsmith</t>
  </si>
  <si>
    <t>Oscar Arrowsmith</t>
  </si>
  <si>
    <t>Ayden Valerio</t>
  </si>
  <si>
    <t>Liam Egan</t>
  </si>
  <si>
    <t>Nate Egan</t>
  </si>
  <si>
    <t>Ry Hazell</t>
  </si>
  <si>
    <t>Luke Nyhof</t>
  </si>
  <si>
    <t>Stefen Garraffs</t>
  </si>
  <si>
    <t>TeeJay Johnson</t>
  </si>
  <si>
    <t>Jaxin Harvey</t>
  </si>
  <si>
    <t>Kayden Strode</t>
  </si>
  <si>
    <t>Thomas Harrison</t>
  </si>
  <si>
    <t>x</t>
  </si>
  <si>
    <t>Jarrod Rose</t>
  </si>
  <si>
    <t>William Harrison</t>
  </si>
  <si>
    <t>Jarred Drewitt</t>
  </si>
  <si>
    <t>Jake Duzel</t>
  </si>
  <si>
    <t>Dane Burke</t>
  </si>
  <si>
    <t>Tom Paterson</t>
  </si>
  <si>
    <t>Jarrod Hodges</t>
  </si>
  <si>
    <t>Lee Parsons</t>
  </si>
  <si>
    <t>Paul Lahey</t>
  </si>
  <si>
    <t>Mitchell Williamson</t>
  </si>
  <si>
    <t>Tim Stubbs</t>
  </si>
  <si>
    <t>Todd Brooks</t>
  </si>
  <si>
    <t>Andrew O'Hagan</t>
  </si>
  <si>
    <t>Steve Thorneycroft</t>
  </si>
  <si>
    <t>N</t>
  </si>
  <si>
    <t>Nathan Davies</t>
  </si>
  <si>
    <t>Joel Piacentini</t>
  </si>
  <si>
    <t>Attila Szerda</t>
  </si>
  <si>
    <t>Adrian Bulmer</t>
  </si>
  <si>
    <t xml:space="preserve">X </t>
  </si>
  <si>
    <t>Eliese Piacentini</t>
  </si>
  <si>
    <t>Levi Taekema</t>
  </si>
  <si>
    <t>James Pearson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</si>
</sst>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0"/>
      <name val="Comic Sans MS"/>
      <family val="4"/>
    </font>
    <font>
      <sz val="10"/>
      <name val="Webdings"/>
      <family val="1"/>
      <charset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0" fillId="0" borderId="2" xfId="0" applyFill="1" applyBorder="1"/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/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0" xfId="0" applyFont="1" applyFill="1"/>
    <xf numFmtId="0" fontId="0" fillId="0" borderId="2" xfId="0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 vertical="top"/>
      <protection locked="0"/>
    </xf>
    <xf numFmtId="0" fontId="2" fillId="0" borderId="0" xfId="0" applyFont="1" applyFill="1"/>
    <xf numFmtId="0" fontId="0" fillId="0" borderId="0" xfId="0" applyFill="1"/>
    <xf numFmtId="0" fontId="0" fillId="0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1" xfId="0" applyFont="1" applyFill="1" applyBorder="1" applyProtection="1">
      <protection locked="0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7" xfId="0" applyFill="1" applyBorder="1"/>
    <xf numFmtId="0" fontId="0" fillId="0" borderId="0" xfId="0" applyFill="1" applyBorder="1"/>
    <xf numFmtId="0" fontId="0" fillId="0" borderId="6" xfId="0" applyFill="1" applyBorder="1"/>
    <xf numFmtId="0" fontId="2" fillId="0" borderId="9" xfId="0" applyFont="1" applyFill="1" applyBorder="1"/>
    <xf numFmtId="0" fontId="0" fillId="0" borderId="0" xfId="0" quotePrefix="1" applyFill="1"/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11" fillId="0" borderId="1" xfId="0" applyFont="1" applyFill="1" applyBorder="1"/>
    <xf numFmtId="0" fontId="0" fillId="0" borderId="0" xfId="0" quotePrefix="1" applyFill="1" applyBorder="1"/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2" fillId="0" borderId="8" xfId="0" applyFont="1" applyFill="1" applyBorder="1"/>
    <xf numFmtId="0" fontId="1" fillId="0" borderId="2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1" fillId="0" borderId="1" xfId="0" applyFont="1" applyFill="1" applyBorder="1"/>
    <xf numFmtId="0" fontId="2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9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quotePrefix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18" xfId="0" applyFont="1" applyFill="1" applyBorder="1"/>
    <xf numFmtId="0" fontId="2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0" xfId="0" applyFont="1" applyFill="1" applyBorder="1"/>
    <xf numFmtId="0" fontId="0" fillId="0" borderId="1" xfId="0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/>
    <xf numFmtId="0" fontId="1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0" borderId="18" xfId="0" applyFont="1" applyBorder="1"/>
    <xf numFmtId="0" fontId="14" fillId="0" borderId="2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left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/>
    <xf numFmtId="0" fontId="2" fillId="4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4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Protection="1">
      <protection locked="0"/>
    </xf>
    <xf numFmtId="0" fontId="15" fillId="0" borderId="23" xfId="0" applyFont="1" applyFill="1" applyBorder="1" applyAlignment="1">
      <alignment horizontal="left"/>
    </xf>
    <xf numFmtId="0" fontId="15" fillId="4" borderId="2" xfId="0" applyFont="1" applyFill="1" applyBorder="1"/>
    <xf numFmtId="0" fontId="15" fillId="0" borderId="5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Protection="1">
      <protection locked="0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1" xfId="0" applyFont="1" applyFill="1" applyBorder="1" applyAlignment="1">
      <alignment horizontal="left"/>
    </xf>
    <xf numFmtId="0" fontId="17" fillId="4" borderId="1" xfId="0" applyFont="1" applyFill="1" applyBorder="1"/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4" borderId="1" xfId="0" applyFont="1" applyFill="1" applyBorder="1"/>
    <xf numFmtId="0" fontId="17" fillId="0" borderId="1" xfId="0" applyFont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0" borderId="1" xfId="0" applyFont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5" xfId="0" applyFont="1" applyFill="1" applyBorder="1"/>
    <xf numFmtId="0" fontId="18" fillId="4" borderId="1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6" fillId="0" borderId="2" xfId="0" applyFont="1" applyFill="1" applyBorder="1" applyProtection="1">
      <protection locked="0"/>
    </xf>
    <xf numFmtId="0" fontId="16" fillId="0" borderId="2" xfId="0" applyFont="1" applyFill="1" applyBorder="1" applyAlignment="1">
      <alignment horizontal="center"/>
    </xf>
    <xf numFmtId="0" fontId="16" fillId="4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1" fillId="0" borderId="5" xfId="0" applyFont="1" applyBorder="1" applyAlignment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9" fillId="0" borderId="1" xfId="0" applyFont="1" applyBorder="1"/>
    <xf numFmtId="0" fontId="18" fillId="0" borderId="1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/>
    <xf numFmtId="0" fontId="20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K32"/>
  <sheetViews>
    <sheetView workbookViewId="0">
      <selection activeCell="B12" sqref="B12"/>
    </sheetView>
  </sheetViews>
  <sheetFormatPr defaultRowHeight="12.75"/>
  <cols>
    <col min="1" max="1" width="7.42578125" style="125" customWidth="1"/>
    <col min="2" max="2" width="31.7109375" style="41" customWidth="1"/>
    <col min="3" max="3" width="22.7109375" style="41" customWidth="1"/>
    <col min="4" max="4" width="4" style="1" bestFit="1" customWidth="1"/>
    <col min="5" max="6" width="3.42578125" style="1" bestFit="1" customWidth="1"/>
    <col min="7" max="7" width="12.28515625" style="1" customWidth="1"/>
    <col min="8" max="8" width="9.140625" style="1" hidden="1" customWidth="1"/>
    <col min="9" max="9" width="6.85546875" style="1" customWidth="1"/>
    <col min="10" max="10" width="7.5703125" style="1" customWidth="1"/>
    <col min="11" max="16384" width="9.140625" style="41"/>
  </cols>
  <sheetData>
    <row r="1" spans="1:10" s="80" customFormat="1" ht="25.5" thickBot="1">
      <c r="A1" s="123"/>
      <c r="B1" s="75" t="s">
        <v>56</v>
      </c>
      <c r="C1" s="76"/>
      <c r="D1" s="77"/>
      <c r="E1" s="78"/>
      <c r="F1" s="76"/>
      <c r="G1" s="79"/>
      <c r="H1" s="79"/>
      <c r="I1" s="79"/>
      <c r="J1" s="79"/>
    </row>
    <row r="2" spans="1:10" s="40" customFormat="1" ht="13.5" thickBot="1">
      <c r="A2" s="124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2"/>
      <c r="H2" s="2"/>
      <c r="I2" s="49" t="s">
        <v>7</v>
      </c>
      <c r="J2" s="50" t="s">
        <v>6</v>
      </c>
    </row>
    <row r="3" spans="1:10" ht="14.25">
      <c r="A3" s="179">
        <v>100</v>
      </c>
      <c r="B3" s="232" t="s">
        <v>80</v>
      </c>
      <c r="C3" s="94"/>
      <c r="D3" s="83"/>
      <c r="E3" s="83"/>
      <c r="F3" s="83"/>
      <c r="G3" s="3"/>
      <c r="H3" s="3">
        <v>1</v>
      </c>
      <c r="I3" s="35" t="s">
        <v>8</v>
      </c>
      <c r="J3" s="52">
        <v>25</v>
      </c>
    </row>
    <row r="4" spans="1:10" ht="14.25">
      <c r="A4" s="219">
        <v>67</v>
      </c>
      <c r="B4" s="221" t="s">
        <v>81</v>
      </c>
      <c r="C4" s="94"/>
      <c r="D4" s="83"/>
      <c r="E4" s="83"/>
      <c r="F4" s="83"/>
      <c r="G4" s="3"/>
      <c r="H4" s="3">
        <v>2</v>
      </c>
      <c r="I4" s="35" t="s">
        <v>9</v>
      </c>
      <c r="J4" s="52">
        <v>22</v>
      </c>
    </row>
    <row r="5" spans="1:10" ht="14.25">
      <c r="A5" s="179">
        <v>48</v>
      </c>
      <c r="B5" s="233" t="s">
        <v>82</v>
      </c>
      <c r="C5" s="94"/>
      <c r="D5" s="83"/>
      <c r="E5" s="83"/>
      <c r="F5" s="83"/>
      <c r="G5" s="3"/>
      <c r="H5" s="3">
        <v>3</v>
      </c>
      <c r="I5" s="35" t="s">
        <v>10</v>
      </c>
      <c r="J5" s="52">
        <v>20</v>
      </c>
    </row>
    <row r="6" spans="1:10">
      <c r="A6" s="186">
        <v>118</v>
      </c>
      <c r="B6" s="183" t="s">
        <v>86</v>
      </c>
      <c r="C6" s="94"/>
      <c r="D6" s="14"/>
      <c r="E6" s="14"/>
      <c r="F6" s="14"/>
      <c r="G6" s="3"/>
      <c r="H6" s="3">
        <v>4</v>
      </c>
      <c r="I6" s="35" t="s">
        <v>11</v>
      </c>
      <c r="J6" s="52">
        <v>18</v>
      </c>
    </row>
    <row r="7" spans="1:10" ht="14.25">
      <c r="A7" s="201"/>
      <c r="B7" s="188"/>
      <c r="C7" s="4"/>
      <c r="D7" s="141"/>
      <c r="E7" s="141"/>
      <c r="F7" s="141"/>
      <c r="G7" s="3"/>
      <c r="H7" s="3">
        <v>5</v>
      </c>
      <c r="I7" s="35" t="s">
        <v>12</v>
      </c>
      <c r="J7" s="52">
        <v>16</v>
      </c>
    </row>
    <row r="8" spans="1:10" ht="14.25">
      <c r="A8" s="199"/>
      <c r="B8" s="200"/>
      <c r="C8" s="5"/>
      <c r="D8" s="141"/>
      <c r="E8" s="141"/>
      <c r="F8" s="141"/>
      <c r="G8" s="3"/>
      <c r="H8" s="3">
        <v>6</v>
      </c>
      <c r="I8" s="35" t="s">
        <v>13</v>
      </c>
      <c r="J8" s="52">
        <v>15</v>
      </c>
    </row>
    <row r="9" spans="1:10" ht="14.25">
      <c r="A9" s="121"/>
      <c r="B9" s="9"/>
      <c r="C9" s="11"/>
      <c r="D9" s="83"/>
      <c r="E9" s="83"/>
      <c r="F9" s="83"/>
      <c r="G9" s="3"/>
      <c r="H9" s="3">
        <v>7</v>
      </c>
      <c r="I9" s="35" t="s">
        <v>14</v>
      </c>
      <c r="J9" s="52">
        <v>14</v>
      </c>
    </row>
    <row r="10" spans="1:10">
      <c r="A10" s="122"/>
      <c r="B10" s="5"/>
      <c r="C10" s="34"/>
      <c r="D10" s="6"/>
      <c r="E10" s="7"/>
      <c r="F10" s="7"/>
      <c r="G10" s="3"/>
      <c r="H10" s="3">
        <v>8</v>
      </c>
      <c r="I10" s="35" t="s">
        <v>15</v>
      </c>
      <c r="J10" s="52">
        <v>13</v>
      </c>
    </row>
    <row r="11" spans="1:10">
      <c r="A11" s="121"/>
      <c r="B11" s="4"/>
      <c r="C11" s="11"/>
      <c r="D11" s="6"/>
      <c r="E11" s="7"/>
      <c r="F11" s="10"/>
      <c r="G11" s="3"/>
      <c r="H11" s="3">
        <v>9</v>
      </c>
      <c r="I11" s="35" t="s">
        <v>16</v>
      </c>
      <c r="J11" s="52">
        <v>12</v>
      </c>
    </row>
    <row r="12" spans="1:10">
      <c r="A12" s="121"/>
      <c r="B12" s="4"/>
      <c r="C12" s="4"/>
      <c r="D12" s="21"/>
      <c r="E12" s="22"/>
      <c r="F12" s="22"/>
      <c r="G12" s="3"/>
      <c r="H12" s="3">
        <v>10</v>
      </c>
      <c r="I12" s="35" t="s">
        <v>17</v>
      </c>
      <c r="J12" s="52">
        <v>11</v>
      </c>
    </row>
    <row r="13" spans="1:10">
      <c r="A13" s="121"/>
      <c r="B13" s="9"/>
      <c r="C13" s="8"/>
      <c r="D13" s="18"/>
      <c r="E13" s="10"/>
      <c r="F13" s="14"/>
      <c r="G13" s="3"/>
      <c r="H13" s="3">
        <v>11</v>
      </c>
      <c r="I13" s="35" t="s">
        <v>18</v>
      </c>
      <c r="J13" s="52">
        <v>10</v>
      </c>
    </row>
    <row r="14" spans="1:10">
      <c r="A14" s="121"/>
      <c r="B14" s="9"/>
      <c r="C14" s="9"/>
      <c r="D14" s="19"/>
      <c r="E14" s="20"/>
      <c r="F14" s="14"/>
      <c r="G14" s="3"/>
      <c r="H14" s="3">
        <v>12</v>
      </c>
      <c r="I14" s="35" t="s">
        <v>19</v>
      </c>
      <c r="J14" s="52">
        <v>9</v>
      </c>
    </row>
    <row r="15" spans="1:10">
      <c r="A15" s="121"/>
      <c r="B15" s="9"/>
      <c r="C15" s="11"/>
      <c r="D15" s="18"/>
      <c r="E15" s="10"/>
      <c r="F15" s="14"/>
      <c r="G15" s="3"/>
      <c r="H15" s="3">
        <v>13</v>
      </c>
      <c r="I15" s="35" t="s">
        <v>20</v>
      </c>
      <c r="J15" s="52">
        <v>8</v>
      </c>
    </row>
    <row r="16" spans="1:10">
      <c r="A16" s="121"/>
      <c r="B16" s="4"/>
      <c r="C16" s="8"/>
      <c r="D16" s="13"/>
      <c r="E16" s="13"/>
      <c r="F16" s="14"/>
      <c r="G16" s="3"/>
      <c r="H16" s="3">
        <v>14</v>
      </c>
      <c r="I16" s="35" t="s">
        <v>21</v>
      </c>
      <c r="J16" s="52">
        <v>7</v>
      </c>
    </row>
    <row r="17" spans="1:11">
      <c r="A17" s="121"/>
      <c r="B17" s="9"/>
      <c r="C17" s="11"/>
      <c r="D17" s="18"/>
      <c r="E17" s="10"/>
      <c r="F17" s="14"/>
      <c r="G17" s="3"/>
      <c r="H17" s="3">
        <v>15</v>
      </c>
      <c r="I17" s="35" t="s">
        <v>22</v>
      </c>
      <c r="J17" s="52">
        <v>6</v>
      </c>
    </row>
    <row r="18" spans="1:11">
      <c r="A18" s="121"/>
      <c r="B18" s="9"/>
      <c r="C18" s="11"/>
      <c r="D18" s="18"/>
      <c r="E18" s="10"/>
      <c r="F18" s="14"/>
      <c r="G18" s="3"/>
      <c r="H18" s="3">
        <v>16</v>
      </c>
      <c r="I18" s="35" t="s">
        <v>23</v>
      </c>
      <c r="J18" s="52">
        <v>5</v>
      </c>
    </row>
    <row r="19" spans="1:11">
      <c r="A19" s="121"/>
      <c r="B19" s="9"/>
      <c r="C19" s="11"/>
      <c r="D19" s="13"/>
      <c r="E19" s="13"/>
      <c r="F19" s="14"/>
      <c r="G19" s="3"/>
      <c r="H19" s="3">
        <v>17</v>
      </c>
      <c r="I19" s="35" t="s">
        <v>24</v>
      </c>
      <c r="J19" s="52">
        <v>4</v>
      </c>
    </row>
    <row r="20" spans="1:11">
      <c r="A20" s="121"/>
      <c r="B20" s="9"/>
      <c r="C20" s="11"/>
      <c r="D20" s="18"/>
      <c r="E20" s="10"/>
      <c r="F20" s="14"/>
      <c r="G20" s="3"/>
      <c r="H20" s="3">
        <v>18</v>
      </c>
      <c r="I20" s="35" t="s">
        <v>25</v>
      </c>
      <c r="J20" s="52">
        <v>3</v>
      </c>
    </row>
    <row r="21" spans="1:11">
      <c r="A21" s="121"/>
      <c r="B21" s="9"/>
      <c r="C21" s="11"/>
      <c r="D21" s="18"/>
      <c r="E21" s="10"/>
      <c r="F21" s="14"/>
      <c r="G21" s="3"/>
      <c r="H21" s="3">
        <v>19</v>
      </c>
      <c r="I21" s="35" t="s">
        <v>26</v>
      </c>
      <c r="J21" s="52">
        <v>2</v>
      </c>
    </row>
    <row r="22" spans="1:11">
      <c r="A22" s="121"/>
      <c r="B22" s="9"/>
      <c r="C22" s="8"/>
      <c r="D22" s="18"/>
      <c r="E22" s="10"/>
      <c r="F22" s="14"/>
      <c r="G22" s="3"/>
      <c r="H22" s="3">
        <v>20</v>
      </c>
      <c r="I22" s="35" t="s">
        <v>27</v>
      </c>
      <c r="J22" s="52">
        <v>1</v>
      </c>
    </row>
    <row r="23" spans="1:11">
      <c r="A23" s="121"/>
      <c r="B23" s="9"/>
      <c r="C23" s="11"/>
      <c r="D23" s="18"/>
      <c r="E23" s="10"/>
      <c r="F23" s="14"/>
      <c r="G23" s="3"/>
      <c r="H23" s="3" t="s">
        <v>29</v>
      </c>
      <c r="I23" s="35" t="s">
        <v>29</v>
      </c>
      <c r="J23" s="52">
        <v>0</v>
      </c>
    </row>
    <row r="24" spans="1:11" ht="13.5" thickBot="1">
      <c r="A24" s="121"/>
      <c r="B24" s="9"/>
      <c r="C24" s="11"/>
      <c r="D24" s="18"/>
      <c r="E24" s="10"/>
      <c r="F24" s="14"/>
      <c r="G24" s="3"/>
      <c r="H24" s="3" t="s">
        <v>28</v>
      </c>
      <c r="I24" s="58" t="s">
        <v>28</v>
      </c>
      <c r="J24" s="59">
        <v>0</v>
      </c>
    </row>
    <row r="25" spans="1:11">
      <c r="A25" s="121"/>
      <c r="B25" s="9"/>
      <c r="C25" s="11"/>
      <c r="D25" s="18"/>
      <c r="E25" s="10"/>
      <c r="F25" s="14"/>
      <c r="G25" s="3"/>
      <c r="H25" s="3"/>
      <c r="I25" s="2"/>
      <c r="J25" s="2"/>
    </row>
    <row r="26" spans="1:11">
      <c r="A26" s="121"/>
      <c r="B26" s="9"/>
      <c r="C26" s="11"/>
      <c r="D26" s="18"/>
      <c r="E26" s="10"/>
      <c r="F26" s="14"/>
      <c r="G26" s="3"/>
      <c r="H26" s="3"/>
      <c r="I26" s="3"/>
      <c r="J26" s="3"/>
    </row>
    <row r="27" spans="1:11">
      <c r="A27" s="121"/>
      <c r="B27" s="9"/>
      <c r="C27" s="11"/>
      <c r="D27" s="18"/>
      <c r="E27" s="10"/>
      <c r="F27" s="14"/>
      <c r="G27" s="3"/>
      <c r="H27" s="3"/>
      <c r="I27" s="3"/>
      <c r="J27" s="3"/>
    </row>
    <row r="28" spans="1:11">
      <c r="A28" s="121"/>
      <c r="B28" s="9"/>
      <c r="C28" s="11"/>
      <c r="D28" s="18"/>
      <c r="E28" s="10"/>
      <c r="F28" s="14"/>
      <c r="G28" s="3"/>
      <c r="H28" s="3"/>
      <c r="I28" s="3"/>
      <c r="J28" s="3"/>
    </row>
    <row r="29" spans="1:11">
      <c r="A29" s="126"/>
      <c r="B29" s="62"/>
      <c r="C29" s="62"/>
      <c r="D29" s="3"/>
      <c r="E29" s="3"/>
      <c r="F29" s="3"/>
      <c r="G29" s="3"/>
      <c r="H29" s="3"/>
      <c r="I29" s="3"/>
      <c r="J29" s="3"/>
    </row>
    <row r="30" spans="1:11">
      <c r="A30" s="127"/>
      <c r="B30" s="82"/>
      <c r="C30" s="82"/>
      <c r="D30" s="3"/>
      <c r="E30" s="3"/>
      <c r="F30" s="3"/>
      <c r="G30" s="3"/>
      <c r="H30" s="3"/>
      <c r="I30" s="3"/>
      <c r="J30" s="3"/>
      <c r="K30" s="62"/>
    </row>
    <row r="31" spans="1:11">
      <c r="A31" s="127"/>
      <c r="B31" s="62"/>
      <c r="C31" s="62"/>
      <c r="D31" s="3"/>
      <c r="E31" s="3"/>
      <c r="F31" s="3"/>
      <c r="G31" s="3"/>
      <c r="H31" s="3"/>
      <c r="I31" s="3"/>
      <c r="J31" s="3"/>
      <c r="K31" s="62"/>
    </row>
    <row r="32" spans="1:11">
      <c r="A32" s="127"/>
      <c r="B32" s="62"/>
      <c r="C32" s="62"/>
      <c r="D32" s="3"/>
      <c r="E32" s="3"/>
      <c r="F32" s="3"/>
      <c r="G32" s="3"/>
      <c r="H32" s="3"/>
      <c r="I32" s="3"/>
      <c r="J32" s="3"/>
      <c r="K32" s="62"/>
    </row>
  </sheetData>
  <sortState ref="A4:B8">
    <sortCondition ref="A3"/>
  </sortState>
  <pageMargins left="0.7" right="0.7" top="0.75" bottom="0.75" header="0.3" footer="0.3"/>
  <pageSetup orientation="landscape" horizontalDpi="4294967293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K30"/>
  <sheetViews>
    <sheetView workbookViewId="0">
      <selection activeCell="E11" sqref="E11"/>
    </sheetView>
  </sheetViews>
  <sheetFormatPr defaultRowHeight="12.75"/>
  <cols>
    <col min="1" max="1" width="16.28515625" style="41" customWidth="1"/>
    <col min="2" max="2" width="31.7109375" style="41" customWidth="1"/>
    <col min="3" max="3" width="22.7109375" style="41" customWidth="1"/>
    <col min="4" max="4" width="5.7109375" style="1" customWidth="1"/>
    <col min="5" max="5" width="3.28515625" style="1" bestFit="1" customWidth="1"/>
    <col min="6" max="6" width="3.28515625" style="1" customWidth="1"/>
    <col min="7" max="7" width="5.42578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63"/>
      <c r="B1" s="75" t="s">
        <v>45</v>
      </c>
      <c r="C1" s="38"/>
      <c r="D1" s="36"/>
      <c r="E1" s="37"/>
      <c r="F1" s="37"/>
      <c r="G1" s="37"/>
      <c r="H1" s="38"/>
    </row>
    <row r="2" spans="1:11" s="40" customFormat="1" ht="13.5" thickBot="1">
      <c r="A2" s="91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179">
        <v>370</v>
      </c>
      <c r="B3" s="180" t="s">
        <v>74</v>
      </c>
      <c r="C3" s="81"/>
      <c r="D3" s="226">
        <v>1</v>
      </c>
      <c r="E3" s="227">
        <v>1</v>
      </c>
      <c r="F3" s="227"/>
      <c r="G3" s="227">
        <v>1</v>
      </c>
      <c r="H3" s="13">
        <f t="shared" ref="H3:H9" si="0">IF(ISBLANK(D3),0,VLOOKUP(D3,points_table,3))+IF(ISBLANK(E3),0,VLOOKUP(E3,points_table,3))+IF(ISBLANK(G3),0,VLOOKUP(G3,points_table,3))</f>
        <v>75</v>
      </c>
      <c r="I3" s="1">
        <v>1</v>
      </c>
      <c r="J3" s="35" t="s">
        <v>8</v>
      </c>
      <c r="K3" s="52">
        <v>25</v>
      </c>
    </row>
    <row r="4" spans="1:11">
      <c r="A4" s="192">
        <v>222</v>
      </c>
      <c r="B4" s="179" t="s">
        <v>100</v>
      </c>
      <c r="C4" s="103"/>
      <c r="D4" s="6">
        <v>3</v>
      </c>
      <c r="E4" s="7">
        <v>4</v>
      </c>
      <c r="F4" s="7"/>
      <c r="G4" s="7" t="s">
        <v>59</v>
      </c>
      <c r="H4" s="14">
        <f t="shared" si="0"/>
        <v>38</v>
      </c>
      <c r="I4" s="1">
        <v>2</v>
      </c>
      <c r="J4" s="35" t="s">
        <v>9</v>
      </c>
      <c r="K4" s="52">
        <v>22</v>
      </c>
    </row>
    <row r="5" spans="1:11">
      <c r="A5" s="237">
        <v>138</v>
      </c>
      <c r="B5" s="237" t="s">
        <v>101</v>
      </c>
      <c r="C5" s="9"/>
      <c r="D5" s="18">
        <v>2</v>
      </c>
      <c r="E5" s="10">
        <v>2</v>
      </c>
      <c r="F5" s="10"/>
      <c r="G5" s="13">
        <v>2</v>
      </c>
      <c r="H5" s="14">
        <f t="shared" si="0"/>
        <v>66</v>
      </c>
      <c r="I5" s="1">
        <v>3</v>
      </c>
      <c r="J5" s="35" t="s">
        <v>10</v>
      </c>
      <c r="K5" s="52">
        <v>20</v>
      </c>
    </row>
    <row r="6" spans="1:11">
      <c r="A6" s="191">
        <v>308</v>
      </c>
      <c r="B6" s="191" t="s">
        <v>57</v>
      </c>
      <c r="C6" s="104"/>
      <c r="D6" s="13">
        <v>4</v>
      </c>
      <c r="E6" s="13">
        <v>3</v>
      </c>
      <c r="F6" s="13"/>
      <c r="G6" s="13">
        <v>3</v>
      </c>
      <c r="H6" s="14">
        <f t="shared" si="0"/>
        <v>58</v>
      </c>
      <c r="I6" s="1">
        <v>4</v>
      </c>
      <c r="J6" s="35" t="s">
        <v>11</v>
      </c>
      <c r="K6" s="52">
        <v>18</v>
      </c>
    </row>
    <row r="7" spans="1:11">
      <c r="A7" s="165"/>
      <c r="B7" s="117"/>
      <c r="C7" s="90"/>
      <c r="D7" s="6"/>
      <c r="E7" s="7"/>
      <c r="F7" s="7"/>
      <c r="G7" s="7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66"/>
      <c r="B8" s="167"/>
      <c r="C8" s="90"/>
      <c r="D8" s="21"/>
      <c r="E8" s="22"/>
      <c r="F8" s="22"/>
      <c r="G8" s="22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17"/>
      <c r="B9" s="94"/>
      <c r="C9" s="9"/>
      <c r="D9" s="6"/>
      <c r="E9" s="22"/>
      <c r="F9" s="22"/>
      <c r="G9" s="22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117"/>
      <c r="C10" s="94"/>
      <c r="D10" s="18"/>
      <c r="E10" s="10"/>
      <c r="F10" s="10"/>
      <c r="G10" s="14"/>
      <c r="H10" s="14">
        <f t="shared" ref="H10:H23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17"/>
      <c r="B11" s="9"/>
      <c r="C11" s="11"/>
      <c r="D11" s="18"/>
      <c r="E11" s="10"/>
      <c r="F11" s="10"/>
      <c r="G11" s="14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17"/>
      <c r="B12" s="9"/>
      <c r="C12" s="11"/>
      <c r="D12" s="18"/>
      <c r="E12" s="13"/>
      <c r="F12" s="13"/>
      <c r="G12" s="14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17"/>
      <c r="B13" s="9"/>
      <c r="C13" s="11"/>
      <c r="D13" s="18"/>
      <c r="E13" s="10"/>
      <c r="F13" s="10"/>
      <c r="G13" s="14"/>
      <c r="H13" s="14">
        <f t="shared" si="1"/>
        <v>0</v>
      </c>
      <c r="I13" s="1">
        <v>11</v>
      </c>
      <c r="J13" s="35" t="s">
        <v>18</v>
      </c>
      <c r="K13" s="52">
        <v>10</v>
      </c>
    </row>
    <row r="14" spans="1:11">
      <c r="A14" s="17"/>
      <c r="B14" s="9"/>
      <c r="C14" s="11"/>
      <c r="D14" s="18"/>
      <c r="E14" s="10"/>
      <c r="F14" s="10"/>
      <c r="G14" s="14"/>
      <c r="H14" s="14">
        <f t="shared" si="1"/>
        <v>0</v>
      </c>
      <c r="I14" s="1">
        <v>12</v>
      </c>
      <c r="J14" s="35" t="s">
        <v>19</v>
      </c>
      <c r="K14" s="52">
        <v>9</v>
      </c>
    </row>
    <row r="15" spans="1:11">
      <c r="A15" s="17"/>
      <c r="B15" s="9"/>
      <c r="C15" s="11"/>
      <c r="D15" s="18"/>
      <c r="E15" s="10"/>
      <c r="F15" s="10"/>
      <c r="G15" s="14"/>
      <c r="H15" s="14">
        <f t="shared" si="1"/>
        <v>0</v>
      </c>
      <c r="I15" s="1">
        <v>13</v>
      </c>
      <c r="J15" s="35" t="s">
        <v>20</v>
      </c>
      <c r="K15" s="52">
        <v>8</v>
      </c>
    </row>
    <row r="16" spans="1:11">
      <c r="A16" s="17"/>
      <c r="B16" s="9"/>
      <c r="C16" s="11"/>
      <c r="D16" s="18"/>
      <c r="E16" s="10"/>
      <c r="F16" s="10"/>
      <c r="G16" s="14"/>
      <c r="H16" s="14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17"/>
      <c r="B17" s="9"/>
      <c r="C17" s="11"/>
      <c r="D17" s="14"/>
      <c r="E17" s="14"/>
      <c r="F17" s="14"/>
      <c r="G17" s="14"/>
      <c r="H17" s="14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17"/>
      <c r="B18" s="9"/>
      <c r="C18" s="11"/>
      <c r="D18" s="14"/>
      <c r="E18" s="14"/>
      <c r="F18" s="14"/>
      <c r="G18" s="14"/>
      <c r="H18" s="14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17"/>
      <c r="B19" s="9"/>
      <c r="C19" s="11"/>
      <c r="D19" s="14"/>
      <c r="E19" s="14"/>
      <c r="F19" s="14"/>
      <c r="G19" s="14"/>
      <c r="H19" s="14">
        <f t="shared" si="1"/>
        <v>0</v>
      </c>
      <c r="I19" s="1">
        <v>17</v>
      </c>
      <c r="J19" s="35" t="s">
        <v>24</v>
      </c>
      <c r="K19" s="52">
        <v>4</v>
      </c>
    </row>
    <row r="20" spans="1:11">
      <c r="A20" s="17"/>
      <c r="B20" s="9"/>
      <c r="C20" s="11"/>
      <c r="D20" s="14"/>
      <c r="E20" s="14"/>
      <c r="F20" s="14"/>
      <c r="G20" s="14"/>
      <c r="H20" s="14">
        <f t="shared" si="1"/>
        <v>0</v>
      </c>
      <c r="I20" s="1">
        <v>18</v>
      </c>
      <c r="J20" s="35" t="s">
        <v>25</v>
      </c>
      <c r="K20" s="52">
        <v>3</v>
      </c>
    </row>
    <row r="21" spans="1:11">
      <c r="A21" s="17"/>
      <c r="B21" s="4"/>
      <c r="C21" s="4"/>
      <c r="D21" s="14"/>
      <c r="E21" s="14"/>
      <c r="F21" s="14"/>
      <c r="G21" s="14"/>
      <c r="H21" s="14">
        <f t="shared" si="1"/>
        <v>0</v>
      </c>
      <c r="I21" s="1">
        <v>19</v>
      </c>
      <c r="J21" s="35" t="s">
        <v>26</v>
      </c>
      <c r="K21" s="52">
        <v>2</v>
      </c>
    </row>
    <row r="22" spans="1:11">
      <c r="A22" s="17"/>
      <c r="B22" s="4"/>
      <c r="C22" s="4"/>
      <c r="D22" s="14"/>
      <c r="E22" s="14"/>
      <c r="F22" s="14"/>
      <c r="G22" s="14"/>
      <c r="H22" s="14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17"/>
      <c r="B23" s="4"/>
      <c r="C23" s="4"/>
      <c r="D23" s="14"/>
      <c r="E23" s="14"/>
      <c r="F23" s="14"/>
      <c r="G23" s="14"/>
      <c r="H23" s="14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17"/>
      <c r="B24" s="4"/>
      <c r="C24" s="4"/>
      <c r="D24" s="14"/>
      <c r="E24" s="14"/>
      <c r="F24" s="14"/>
      <c r="G24" s="14"/>
      <c r="H24" s="14"/>
      <c r="I24" s="1" t="s">
        <v>28</v>
      </c>
      <c r="J24" s="58" t="s">
        <v>28</v>
      </c>
      <c r="K24" s="59">
        <v>0</v>
      </c>
    </row>
    <row r="25" spans="1:11">
      <c r="A25" s="17"/>
      <c r="B25" s="4"/>
      <c r="C25" s="4"/>
      <c r="D25" s="14"/>
      <c r="E25" s="14"/>
      <c r="F25" s="14"/>
      <c r="G25" s="14"/>
      <c r="H25" s="14"/>
      <c r="J25" s="2"/>
      <c r="K25" s="2"/>
    </row>
    <row r="26" spans="1:11">
      <c r="A26" s="17"/>
      <c r="B26" s="4"/>
      <c r="C26" s="4"/>
      <c r="D26" s="14"/>
      <c r="E26" s="14"/>
      <c r="F26" s="14"/>
      <c r="G26" s="14"/>
      <c r="H26" s="14"/>
    </row>
    <row r="27" spans="1:11">
      <c r="A27" s="17"/>
      <c r="B27" s="4"/>
      <c r="C27" s="4"/>
      <c r="D27" s="14"/>
      <c r="E27" s="14"/>
      <c r="F27" s="14"/>
      <c r="G27" s="14"/>
      <c r="H27" s="14"/>
    </row>
    <row r="30" spans="1:11">
      <c r="B30" s="65"/>
      <c r="C30" s="65"/>
    </row>
  </sheetData>
  <sortState ref="A4:B6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K37"/>
  <sheetViews>
    <sheetView topLeftCell="A2" workbookViewId="0">
      <selection activeCell="E16" sqref="E16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6" width="6.140625" style="1" customWidth="1"/>
    <col min="7" max="7" width="6.285156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15"/>
      <c r="B1" s="75" t="s">
        <v>46</v>
      </c>
      <c r="C1" s="38"/>
      <c r="D1" s="36"/>
      <c r="E1" s="37"/>
      <c r="F1" s="37"/>
      <c r="G1" s="37"/>
      <c r="H1" s="38"/>
    </row>
    <row r="2" spans="1:11" s="40" customFormat="1" ht="13.5" thickBot="1">
      <c r="A2" s="116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190">
        <v>183</v>
      </c>
      <c r="B3" s="81" t="s">
        <v>102</v>
      </c>
      <c r="C3" s="103"/>
      <c r="D3" s="6">
        <v>1</v>
      </c>
      <c r="E3" s="7">
        <v>1</v>
      </c>
      <c r="F3" s="10"/>
      <c r="G3" s="7">
        <v>1</v>
      </c>
      <c r="H3" s="13">
        <f t="shared" ref="H3:H9" si="0">IF(ISBLANK(D3),0,VLOOKUP(D3,points_table,3))+IF(ISBLANK(E3),0,VLOOKUP(E3,points_table,3))+IF(ISBLANK(G3),0,VLOOKUP(G3,points_table,3))</f>
        <v>75</v>
      </c>
      <c r="I3" s="1">
        <v>2</v>
      </c>
      <c r="J3" s="35" t="s">
        <v>9</v>
      </c>
      <c r="K3" s="52">
        <v>22</v>
      </c>
    </row>
    <row r="4" spans="1:11">
      <c r="A4" s="202"/>
      <c r="B4" s="203"/>
      <c r="C4" s="103"/>
      <c r="D4" s="6"/>
      <c r="E4" s="7"/>
      <c r="F4" s="7"/>
      <c r="G4" s="7"/>
      <c r="H4" s="14">
        <v>0</v>
      </c>
      <c r="I4" s="1">
        <v>3</v>
      </c>
      <c r="J4" s="35" t="s">
        <v>10</v>
      </c>
      <c r="K4" s="52">
        <v>20</v>
      </c>
    </row>
    <row r="5" spans="1:11">
      <c r="A5" s="202"/>
      <c r="B5" s="203"/>
      <c r="C5" s="103"/>
      <c r="D5" s="18"/>
      <c r="E5" s="10"/>
      <c r="F5" s="10"/>
      <c r="G5" s="13"/>
      <c r="H5" s="14">
        <v>0</v>
      </c>
      <c r="I5" s="1">
        <v>1</v>
      </c>
      <c r="J5" s="35" t="s">
        <v>8</v>
      </c>
      <c r="K5" s="52">
        <v>25</v>
      </c>
    </row>
    <row r="6" spans="1:11">
      <c r="A6" s="190"/>
      <c r="B6" s="81"/>
      <c r="C6" s="104"/>
      <c r="D6" s="13"/>
      <c r="E6" s="13"/>
      <c r="F6" s="13"/>
      <c r="G6" s="13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190"/>
      <c r="B7" s="81"/>
      <c r="C7" s="94"/>
      <c r="D7" s="6"/>
      <c r="E7" s="7"/>
      <c r="F7" s="7"/>
      <c r="G7" s="7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206"/>
      <c r="B8" s="207"/>
      <c r="C8" s="103"/>
      <c r="D8" s="21"/>
      <c r="E8" s="22"/>
      <c r="F8" s="22"/>
      <c r="G8" s="22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208"/>
      <c r="B9" s="209"/>
      <c r="C9" s="94"/>
      <c r="D9" s="6"/>
      <c r="E9" s="22"/>
      <c r="F9" s="22"/>
      <c r="G9" s="22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94"/>
      <c r="C10" s="90"/>
      <c r="D10" s="18"/>
      <c r="E10" s="10"/>
      <c r="F10" s="10"/>
      <c r="G10" s="14"/>
      <c r="H10" s="14">
        <f t="shared" ref="H10:H11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94"/>
      <c r="C11" s="90"/>
      <c r="D11" s="18"/>
      <c r="E11" s="10"/>
      <c r="F11" s="10"/>
      <c r="G11" s="14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118"/>
      <c r="B12" s="90"/>
      <c r="C12" s="90"/>
      <c r="D12" s="18"/>
      <c r="E12" s="13"/>
      <c r="F12" s="13"/>
      <c r="G12" s="14"/>
      <c r="H12" s="14">
        <f t="shared" ref="H12:H23" si="2">IF(ISBLANK(D12),0,VLOOKUP(D12,points_table,3))+IF(ISBLANK(E12),0,VLOOKUP(E12,points_table,3))+IF(ISBLANK(G12),0,VLOOKUP(G12,points_table,3))</f>
        <v>0</v>
      </c>
      <c r="I12" s="1">
        <v>10</v>
      </c>
      <c r="J12" s="35" t="s">
        <v>17</v>
      </c>
      <c r="K12" s="52">
        <v>11</v>
      </c>
    </row>
    <row r="13" spans="1:11">
      <c r="A13" s="12"/>
      <c r="B13" s="104"/>
      <c r="C13" s="104"/>
      <c r="D13" s="18"/>
      <c r="E13" s="10"/>
      <c r="F13" s="10"/>
      <c r="G13" s="14"/>
      <c r="H13" s="14">
        <f t="shared" si="2"/>
        <v>0</v>
      </c>
      <c r="I13" s="1">
        <v>11</v>
      </c>
      <c r="J13" s="35" t="s">
        <v>18</v>
      </c>
      <c r="K13" s="52">
        <v>10</v>
      </c>
    </row>
    <row r="14" spans="1:11">
      <c r="A14" s="12"/>
      <c r="B14" s="90"/>
      <c r="C14" s="90"/>
      <c r="D14" s="18"/>
      <c r="E14" s="10"/>
      <c r="F14" s="10"/>
      <c r="G14" s="14"/>
      <c r="H14" s="14">
        <f t="shared" si="2"/>
        <v>0</v>
      </c>
      <c r="I14" s="1">
        <v>12</v>
      </c>
      <c r="J14" s="35" t="s">
        <v>19</v>
      </c>
      <c r="K14" s="52">
        <v>9</v>
      </c>
    </row>
    <row r="15" spans="1:11">
      <c r="A15" s="74"/>
      <c r="B15" s="103"/>
      <c r="C15" s="103"/>
      <c r="D15" s="18"/>
      <c r="E15" s="10"/>
      <c r="F15" s="10"/>
      <c r="G15" s="14"/>
      <c r="H15" s="14">
        <f t="shared" si="2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94"/>
      <c r="C16" s="94"/>
      <c r="D16" s="18"/>
      <c r="E16" s="10"/>
      <c r="F16" s="10"/>
      <c r="G16" s="14"/>
      <c r="H16" s="14">
        <f t="shared" si="2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94"/>
      <c r="C17" s="94"/>
      <c r="D17" s="14"/>
      <c r="E17" s="14"/>
      <c r="F17" s="14"/>
      <c r="G17" s="14"/>
      <c r="H17" s="14">
        <f t="shared" si="2"/>
        <v>0</v>
      </c>
      <c r="I17" s="1">
        <v>15</v>
      </c>
      <c r="J17" s="35" t="s">
        <v>22</v>
      </c>
      <c r="K17" s="52">
        <v>6</v>
      </c>
    </row>
    <row r="18" spans="1:11">
      <c r="A18" s="74"/>
      <c r="B18" s="103"/>
      <c r="C18" s="5"/>
      <c r="D18" s="14"/>
      <c r="E18" s="14"/>
      <c r="F18" s="14"/>
      <c r="G18" s="14"/>
      <c r="H18" s="14">
        <f t="shared" si="2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9"/>
      <c r="C19" s="9"/>
      <c r="D19" s="14"/>
      <c r="E19" s="14"/>
      <c r="F19" s="14"/>
      <c r="G19" s="14"/>
      <c r="H19" s="14">
        <f t="shared" si="2"/>
        <v>0</v>
      </c>
      <c r="I19" s="1">
        <v>17</v>
      </c>
      <c r="J19" s="35" t="s">
        <v>24</v>
      </c>
      <c r="K19" s="52">
        <v>4</v>
      </c>
    </row>
    <row r="20" spans="1:11">
      <c r="A20" s="74"/>
      <c r="B20" s="5"/>
      <c r="C20" s="5"/>
      <c r="D20" s="14"/>
      <c r="E20" s="14"/>
      <c r="F20" s="14"/>
      <c r="G20" s="14"/>
      <c r="H20" s="14">
        <f t="shared" si="2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9"/>
      <c r="C21" s="9"/>
      <c r="D21" s="14"/>
      <c r="E21" s="14"/>
      <c r="F21" s="14"/>
      <c r="G21" s="14"/>
      <c r="H21" s="14">
        <f t="shared" si="2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9"/>
      <c r="C22" s="9"/>
      <c r="D22" s="14"/>
      <c r="E22" s="14"/>
      <c r="F22" s="14"/>
      <c r="G22" s="14"/>
      <c r="H22" s="14">
        <f t="shared" si="2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9"/>
      <c r="C23" s="9"/>
      <c r="D23" s="14"/>
      <c r="E23" s="14"/>
      <c r="F23" s="14"/>
      <c r="G23" s="14"/>
      <c r="H23" s="14">
        <f t="shared" si="2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74"/>
      <c r="B24" s="5"/>
      <c r="C24" s="5"/>
      <c r="D24" s="21"/>
      <c r="E24" s="54"/>
      <c r="F24" s="54"/>
      <c r="G24" s="10"/>
      <c r="H24" s="14">
        <f t="shared" ref="H24:H34" si="3">IF(ISBLANK(D24),0,VLOOKUP(D24,points_table,3))+IF(ISBLANK(E24),0,VLOOKUP(E24,points_table,3))+IF(ISBLANK(G24),0,VLOOKUP(G24,points_table,3))</f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9"/>
      <c r="C25" s="9"/>
      <c r="D25" s="19"/>
      <c r="E25" s="55"/>
      <c r="F25" s="55"/>
      <c r="G25" s="10"/>
      <c r="H25" s="14">
        <f t="shared" si="3"/>
        <v>0</v>
      </c>
      <c r="J25" s="2"/>
      <c r="K25" s="2"/>
    </row>
    <row r="26" spans="1:11">
      <c r="A26" s="97"/>
      <c r="B26" s="9"/>
      <c r="C26" s="11"/>
      <c r="D26" s="13"/>
      <c r="E26" s="13"/>
      <c r="F26" s="13"/>
      <c r="G26" s="13"/>
      <c r="H26" s="14">
        <f t="shared" si="3"/>
        <v>0</v>
      </c>
    </row>
    <row r="27" spans="1:11">
      <c r="A27" s="97"/>
      <c r="B27" s="9"/>
      <c r="C27" s="9"/>
      <c r="D27" s="19"/>
      <c r="E27" s="20"/>
      <c r="F27" s="20"/>
      <c r="G27" s="20"/>
      <c r="H27" s="14">
        <f t="shared" si="3"/>
        <v>0</v>
      </c>
    </row>
    <row r="28" spans="1:11">
      <c r="A28" s="97"/>
      <c r="B28" s="9"/>
      <c r="C28" s="9"/>
      <c r="D28" s="19"/>
      <c r="E28" s="20"/>
      <c r="F28" s="20"/>
      <c r="G28" s="20"/>
      <c r="H28" s="14">
        <f t="shared" si="3"/>
        <v>0</v>
      </c>
    </row>
    <row r="29" spans="1:11">
      <c r="A29" s="97"/>
      <c r="B29" s="9"/>
      <c r="C29" s="9"/>
      <c r="D29" s="32"/>
      <c r="E29" s="20"/>
      <c r="F29" s="20"/>
      <c r="G29" s="20"/>
      <c r="H29" s="14">
        <f t="shared" si="3"/>
        <v>0</v>
      </c>
    </row>
    <row r="30" spans="1:11">
      <c r="A30" s="97"/>
      <c r="B30" s="9"/>
      <c r="C30" s="9"/>
      <c r="D30" s="19"/>
      <c r="E30" s="20"/>
      <c r="F30" s="20"/>
      <c r="G30" s="20"/>
      <c r="H30" s="14">
        <f t="shared" si="3"/>
        <v>0</v>
      </c>
    </row>
    <row r="31" spans="1:11">
      <c r="A31" s="119"/>
      <c r="B31" s="9"/>
      <c r="C31" s="9"/>
      <c r="D31" s="19"/>
      <c r="E31" s="20"/>
      <c r="F31" s="20"/>
      <c r="G31" s="20"/>
      <c r="H31" s="14">
        <f t="shared" si="3"/>
        <v>0</v>
      </c>
    </row>
    <row r="32" spans="1:11">
      <c r="A32" s="97"/>
      <c r="B32" s="9"/>
      <c r="C32" s="9"/>
      <c r="D32" s="19"/>
      <c r="E32" s="20"/>
      <c r="F32" s="20"/>
      <c r="G32" s="20"/>
      <c r="H32" s="14">
        <f t="shared" si="3"/>
        <v>0</v>
      </c>
    </row>
    <row r="33" spans="1:8">
      <c r="A33" s="97"/>
      <c r="B33" s="9"/>
      <c r="C33" s="9"/>
      <c r="D33" s="19"/>
      <c r="E33" s="60"/>
      <c r="F33" s="60"/>
      <c r="G33" s="60"/>
      <c r="H33" s="14">
        <f t="shared" si="3"/>
        <v>0</v>
      </c>
    </row>
    <row r="34" spans="1:8">
      <c r="A34" s="119"/>
      <c r="B34" s="9"/>
      <c r="C34" s="9"/>
      <c r="D34" s="30"/>
      <c r="E34" s="31"/>
      <c r="F34" s="31"/>
      <c r="G34" s="14"/>
      <c r="H34" s="14">
        <f t="shared" si="3"/>
        <v>0</v>
      </c>
    </row>
    <row r="35" spans="1:8">
      <c r="A35" s="120"/>
      <c r="B35" s="24"/>
      <c r="C35" s="24"/>
      <c r="D35" s="27"/>
      <c r="E35" s="28"/>
      <c r="F35" s="28"/>
      <c r="G35" s="28"/>
      <c r="H35" s="3"/>
    </row>
    <row r="36" spans="1:8">
      <c r="A36" s="102"/>
      <c r="B36" s="24"/>
      <c r="C36" s="24"/>
      <c r="D36" s="3"/>
      <c r="E36" s="3"/>
      <c r="F36" s="3"/>
      <c r="G36" s="3"/>
      <c r="H36" s="3"/>
    </row>
    <row r="37" spans="1:8">
      <c r="A37" s="102"/>
      <c r="B37" s="24"/>
      <c r="C37" s="24"/>
      <c r="D37" s="25"/>
      <c r="E37" s="26"/>
      <c r="F37" s="26"/>
      <c r="G37" s="26"/>
      <c r="H37" s="3"/>
    </row>
  </sheetData>
  <sortState ref="A4:B7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30"/>
  <sheetViews>
    <sheetView workbookViewId="0">
      <selection activeCell="D21" sqref="D21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4" width="5.28515625" style="1" customWidth="1"/>
    <col min="5" max="6" width="6.28515625" style="1" customWidth="1"/>
    <col min="7" max="7" width="6.1406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15"/>
      <c r="B1" s="75" t="s">
        <v>58</v>
      </c>
      <c r="C1" s="38"/>
      <c r="D1" s="36"/>
      <c r="E1" s="37"/>
      <c r="F1" s="37"/>
      <c r="G1" s="37"/>
      <c r="H1" s="38"/>
    </row>
    <row r="2" spans="1:11" s="40" customFormat="1" ht="13.5" thickBot="1">
      <c r="A2" s="116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 ht="16.5" customHeight="1">
      <c r="A3" s="210"/>
      <c r="B3" s="211"/>
      <c r="C3" s="90"/>
      <c r="D3" s="18"/>
      <c r="E3" s="10"/>
      <c r="F3" s="10"/>
      <c r="G3" s="10"/>
      <c r="H3" s="71">
        <v>0</v>
      </c>
      <c r="I3" s="1">
        <v>1</v>
      </c>
      <c r="J3" s="35" t="s">
        <v>8</v>
      </c>
      <c r="K3" s="52">
        <v>25</v>
      </c>
    </row>
    <row r="4" spans="1:11">
      <c r="A4" s="117"/>
      <c r="B4" s="173"/>
      <c r="C4" s="11"/>
      <c r="D4" s="70"/>
      <c r="E4" s="70"/>
      <c r="F4" s="70"/>
      <c r="G4" s="70"/>
      <c r="H4" s="71">
        <v>0</v>
      </c>
      <c r="I4" s="1">
        <v>2</v>
      </c>
      <c r="J4" s="35" t="s">
        <v>9</v>
      </c>
      <c r="K4" s="52">
        <v>22</v>
      </c>
    </row>
    <row r="5" spans="1:11" ht="14.25" customHeight="1">
      <c r="A5" s="117"/>
      <c r="B5" s="172"/>
      <c r="C5" s="90"/>
      <c r="D5" s="6"/>
      <c r="E5" s="7"/>
      <c r="F5" s="7"/>
      <c r="G5" s="10"/>
      <c r="H5" s="71">
        <v>0</v>
      </c>
      <c r="I5" s="1">
        <v>3</v>
      </c>
      <c r="J5" s="35" t="s">
        <v>10</v>
      </c>
      <c r="K5" s="52">
        <v>20</v>
      </c>
    </row>
    <row r="6" spans="1:11">
      <c r="A6" s="117"/>
      <c r="B6" s="117"/>
      <c r="C6" s="9"/>
      <c r="D6" s="19"/>
      <c r="E6" s="20"/>
      <c r="F6" s="20"/>
      <c r="G6" s="20"/>
      <c r="H6" s="71">
        <f t="shared" ref="H6:H8" si="0">IF(ISBLANK(D6),0,VLOOKUP(D6,points_table,3))+IF(ISBLANK(E6),0,VLOOKUP(E6,points_table,3))+IF(ISBLANK(G6),0,VLOOKUP(G6,points_table,3))</f>
        <v>0</v>
      </c>
      <c r="I6" s="1">
        <v>4</v>
      </c>
      <c r="J6" s="35" t="s">
        <v>11</v>
      </c>
      <c r="K6" s="52">
        <v>18</v>
      </c>
    </row>
    <row r="7" spans="1:11">
      <c r="A7" s="152"/>
      <c r="B7" s="117"/>
      <c r="C7" s="11"/>
      <c r="D7" s="18"/>
      <c r="E7" s="10"/>
      <c r="F7" s="10"/>
      <c r="G7" s="10"/>
      <c r="H7" s="71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17"/>
      <c r="B8" s="117"/>
      <c r="C8" s="90"/>
      <c r="D8" s="18"/>
      <c r="E8" s="10"/>
      <c r="F8" s="10"/>
      <c r="G8" s="10"/>
      <c r="H8" s="71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152"/>
      <c r="B9" s="117"/>
      <c r="C9" s="11"/>
      <c r="D9" s="18"/>
      <c r="E9" s="10"/>
      <c r="F9" s="10"/>
      <c r="G9" s="10"/>
      <c r="H9" s="71">
        <f t="shared" ref="H9:H27" si="1">IF(ISBLANK(D9),0,VLOOKUP(D9,points_table,3))+IF(ISBLANK(E9),0,VLOOKUP(E9,points_table,3))+IF(ISBLANK(G9),0,VLOOKUP(G9,points_table,3))</f>
        <v>0</v>
      </c>
      <c r="I9" s="1">
        <v>7</v>
      </c>
      <c r="J9" s="35" t="s">
        <v>14</v>
      </c>
      <c r="K9" s="52">
        <v>14</v>
      </c>
    </row>
    <row r="10" spans="1:11">
      <c r="A10" s="117"/>
      <c r="B10" s="152"/>
      <c r="C10" s="9"/>
      <c r="D10" s="71"/>
      <c r="E10" s="71"/>
      <c r="F10" s="71"/>
      <c r="G10" s="71"/>
      <c r="H10" s="71">
        <f t="shared" si="1"/>
        <v>0</v>
      </c>
      <c r="I10" s="1">
        <v>8</v>
      </c>
      <c r="J10" s="35" t="s">
        <v>15</v>
      </c>
      <c r="K10" s="52">
        <v>13</v>
      </c>
    </row>
    <row r="11" spans="1:11">
      <c r="A11" s="117"/>
      <c r="B11" s="94"/>
      <c r="C11" s="9"/>
      <c r="D11" s="71"/>
      <c r="E11" s="71"/>
      <c r="F11" s="71"/>
      <c r="G11" s="71"/>
      <c r="H11" s="71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9"/>
      <c r="C12" s="9"/>
      <c r="D12" s="71"/>
      <c r="E12" s="71"/>
      <c r="F12" s="71"/>
      <c r="G12" s="71"/>
      <c r="H12" s="71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9"/>
      <c r="C13" s="9"/>
      <c r="D13" s="71"/>
      <c r="E13" s="71"/>
      <c r="F13" s="71"/>
      <c r="G13" s="71"/>
      <c r="H13" s="71">
        <f t="shared" si="1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9"/>
      <c r="C14" s="9"/>
      <c r="D14" s="71"/>
      <c r="E14" s="71"/>
      <c r="F14" s="71"/>
      <c r="G14" s="71"/>
      <c r="H14" s="71">
        <f t="shared" si="1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9"/>
      <c r="C15" s="9"/>
      <c r="D15" s="71"/>
      <c r="E15" s="71"/>
      <c r="F15" s="71"/>
      <c r="G15" s="71"/>
      <c r="H15" s="71">
        <f t="shared" si="1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9"/>
      <c r="C16" s="9"/>
      <c r="D16" s="71"/>
      <c r="E16" s="71"/>
      <c r="F16" s="71"/>
      <c r="G16" s="71"/>
      <c r="H16" s="71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9"/>
      <c r="C17" s="9"/>
      <c r="D17" s="71"/>
      <c r="E17" s="71"/>
      <c r="F17" s="71"/>
      <c r="G17" s="71"/>
      <c r="H17" s="71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9"/>
      <c r="C18" s="9"/>
      <c r="D18" s="71"/>
      <c r="E18" s="71"/>
      <c r="F18" s="71"/>
      <c r="G18" s="71"/>
      <c r="H18" s="71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9"/>
      <c r="C19" s="9"/>
      <c r="D19" s="71"/>
      <c r="E19" s="71"/>
      <c r="F19" s="71"/>
      <c r="G19" s="71"/>
      <c r="H19" s="71">
        <f t="shared" si="1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9"/>
      <c r="C20" s="9"/>
      <c r="D20" s="71"/>
      <c r="E20" s="71"/>
      <c r="F20" s="71"/>
      <c r="G20" s="71"/>
      <c r="H20" s="71">
        <f t="shared" si="1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9"/>
      <c r="C21" s="9"/>
      <c r="D21" s="71"/>
      <c r="E21" s="71"/>
      <c r="F21" s="71"/>
      <c r="G21" s="71"/>
      <c r="H21" s="71">
        <f t="shared" si="1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9"/>
      <c r="C22" s="9"/>
      <c r="D22" s="71"/>
      <c r="E22" s="71"/>
      <c r="F22" s="71"/>
      <c r="G22" s="71"/>
      <c r="H22" s="71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9"/>
      <c r="C23" s="9"/>
      <c r="D23" s="71"/>
      <c r="E23" s="71"/>
      <c r="F23" s="71"/>
      <c r="G23" s="71"/>
      <c r="H23" s="71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9"/>
      <c r="C24" s="9"/>
      <c r="D24" s="71"/>
      <c r="E24" s="71"/>
      <c r="F24" s="71"/>
      <c r="G24" s="71"/>
      <c r="H24" s="71">
        <f t="shared" si="1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9"/>
      <c r="C25" s="9"/>
      <c r="D25" s="71"/>
      <c r="E25" s="71"/>
      <c r="F25" s="71"/>
      <c r="G25" s="71"/>
      <c r="H25" s="71">
        <f t="shared" si="1"/>
        <v>0</v>
      </c>
      <c r="J25" s="2"/>
      <c r="K25" s="2"/>
    </row>
    <row r="26" spans="1:11">
      <c r="A26" s="97"/>
      <c r="B26" s="9"/>
      <c r="C26" s="9"/>
      <c r="D26" s="71"/>
      <c r="E26" s="71"/>
      <c r="F26" s="71"/>
      <c r="G26" s="71"/>
      <c r="H26" s="71">
        <f t="shared" si="1"/>
        <v>0</v>
      </c>
    </row>
    <row r="27" spans="1:11">
      <c r="A27" s="97"/>
      <c r="B27" s="9"/>
      <c r="C27" s="9"/>
      <c r="D27" s="71"/>
      <c r="E27" s="71"/>
      <c r="F27" s="71"/>
      <c r="G27" s="71"/>
      <c r="H27" s="71">
        <f t="shared" si="1"/>
        <v>0</v>
      </c>
    </row>
    <row r="30" spans="1:11">
      <c r="B30" s="65"/>
      <c r="C30" s="65"/>
    </row>
  </sheetData>
  <sortState ref="A3:B11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30"/>
  <sheetViews>
    <sheetView workbookViewId="0">
      <selection activeCell="F11" sqref="F11"/>
    </sheetView>
  </sheetViews>
  <sheetFormatPr defaultRowHeight="12.75"/>
  <cols>
    <col min="1" max="1" width="7.42578125" style="100" customWidth="1"/>
    <col min="2" max="2" width="31.5703125" style="41" customWidth="1"/>
    <col min="3" max="3" width="22.7109375" style="41" customWidth="1"/>
    <col min="4" max="4" width="3.85546875" style="1" bestFit="1" customWidth="1"/>
    <col min="5" max="6" width="5.7109375" style="1" customWidth="1"/>
    <col min="7" max="7" width="5.42578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98"/>
      <c r="B1" s="75" t="s">
        <v>48</v>
      </c>
      <c r="C1" s="38"/>
      <c r="D1" s="36"/>
      <c r="E1" s="37"/>
      <c r="F1" s="37"/>
      <c r="G1" s="37"/>
      <c r="H1" s="38"/>
    </row>
    <row r="2" spans="1:11" s="40" customFormat="1" ht="13.5" thickBot="1">
      <c r="A2" s="99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179">
        <v>787</v>
      </c>
      <c r="B3" s="180" t="s">
        <v>104</v>
      </c>
      <c r="C3" s="228"/>
      <c r="D3" s="224">
        <v>3</v>
      </c>
      <c r="E3" s="225">
        <v>3</v>
      </c>
      <c r="F3" s="225"/>
      <c r="G3" s="225">
        <v>3</v>
      </c>
      <c r="H3" s="13">
        <f t="shared" ref="H3:H9" si="0">IF(ISBLANK(D3),0,VLOOKUP(D3,points_table,3))+IF(ISBLANK(E3),0,VLOOKUP(E3,points_table,3))+IF(ISBLANK(G3),0,VLOOKUP(G3,points_table,3))</f>
        <v>60</v>
      </c>
      <c r="I3" s="1">
        <v>1</v>
      </c>
      <c r="J3" s="35" t="s">
        <v>8</v>
      </c>
      <c r="K3" s="52">
        <v>25</v>
      </c>
    </row>
    <row r="4" spans="1:11">
      <c r="A4" s="179">
        <v>4</v>
      </c>
      <c r="B4" s="81" t="s">
        <v>105</v>
      </c>
      <c r="C4" s="223"/>
      <c r="D4" s="224">
        <v>4</v>
      </c>
      <c r="E4" s="225">
        <v>4</v>
      </c>
      <c r="F4" s="225"/>
      <c r="G4" s="225">
        <v>4</v>
      </c>
      <c r="H4" s="14">
        <f t="shared" si="0"/>
        <v>54</v>
      </c>
      <c r="I4" s="1">
        <v>2</v>
      </c>
      <c r="J4" s="35" t="s">
        <v>9</v>
      </c>
      <c r="K4" s="52">
        <v>22</v>
      </c>
    </row>
    <row r="5" spans="1:11">
      <c r="A5" s="213">
        <v>608</v>
      </c>
      <c r="B5" s="203" t="s">
        <v>106</v>
      </c>
      <c r="C5" s="223"/>
      <c r="D5" s="224">
        <v>2</v>
      </c>
      <c r="E5" s="225">
        <v>1</v>
      </c>
      <c r="F5" s="225"/>
      <c r="G5" s="229">
        <v>1</v>
      </c>
      <c r="H5" s="14">
        <f t="shared" si="0"/>
        <v>72</v>
      </c>
      <c r="I5" s="1">
        <v>3</v>
      </c>
      <c r="J5" s="35" t="s">
        <v>10</v>
      </c>
      <c r="K5" s="52">
        <v>20</v>
      </c>
    </row>
    <row r="6" spans="1:11">
      <c r="A6" s="213">
        <v>308</v>
      </c>
      <c r="B6" s="203" t="s">
        <v>107</v>
      </c>
      <c r="C6" s="223"/>
      <c r="D6" s="229">
        <v>1</v>
      </c>
      <c r="E6" s="229">
        <v>2</v>
      </c>
      <c r="F6" s="229"/>
      <c r="G6" s="229">
        <v>2</v>
      </c>
      <c r="H6" s="14">
        <f t="shared" si="0"/>
        <v>69</v>
      </c>
      <c r="I6" s="1">
        <v>4</v>
      </c>
      <c r="J6" s="35" t="s">
        <v>11</v>
      </c>
      <c r="K6" s="52">
        <v>18</v>
      </c>
    </row>
    <row r="7" spans="1:11">
      <c r="A7" s="213"/>
      <c r="B7" s="203"/>
      <c r="C7" s="223"/>
      <c r="D7" s="224"/>
      <c r="E7" s="225"/>
      <c r="F7" s="225"/>
      <c r="G7" s="225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81"/>
      <c r="B8" s="188"/>
      <c r="C8" s="94"/>
      <c r="D8" s="21"/>
      <c r="E8" s="22"/>
      <c r="F8" s="22"/>
      <c r="G8" s="22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117"/>
      <c r="B9" s="94"/>
      <c r="C9" s="90"/>
      <c r="D9" s="6"/>
      <c r="E9" s="22"/>
      <c r="F9" s="22"/>
      <c r="G9" s="22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117"/>
      <c r="B10" s="94"/>
      <c r="C10" s="11"/>
      <c r="D10" s="18"/>
      <c r="E10" s="10"/>
      <c r="F10" s="10"/>
      <c r="G10" s="14"/>
      <c r="H10" s="14">
        <f t="shared" ref="H10:H27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117"/>
      <c r="B11" s="94"/>
      <c r="C11" s="11"/>
      <c r="D11" s="18"/>
      <c r="E11" s="10"/>
      <c r="F11" s="10"/>
      <c r="G11" s="14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117"/>
      <c r="B12" s="94"/>
      <c r="C12" s="11"/>
      <c r="D12" s="18"/>
      <c r="E12" s="13"/>
      <c r="F12" s="13"/>
      <c r="G12" s="14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9"/>
      <c r="C13" s="11"/>
      <c r="D13" s="18"/>
      <c r="E13" s="10"/>
      <c r="F13" s="10"/>
      <c r="G13" s="14"/>
      <c r="H13" s="14">
        <f t="shared" si="1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9"/>
      <c r="C14" s="11"/>
      <c r="D14" s="18"/>
      <c r="E14" s="10"/>
      <c r="F14" s="10"/>
      <c r="G14" s="14"/>
      <c r="H14" s="14">
        <f t="shared" si="1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9"/>
      <c r="C15" s="11"/>
      <c r="D15" s="18"/>
      <c r="E15" s="10"/>
      <c r="F15" s="10"/>
      <c r="G15" s="14"/>
      <c r="H15" s="14">
        <f t="shared" si="1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9"/>
      <c r="C16" s="11"/>
      <c r="D16" s="18"/>
      <c r="E16" s="10"/>
      <c r="F16" s="10"/>
      <c r="G16" s="14"/>
      <c r="H16" s="14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4"/>
      <c r="C17" s="4"/>
      <c r="D17" s="14"/>
      <c r="E17" s="14"/>
      <c r="F17" s="14"/>
      <c r="G17" s="14"/>
      <c r="H17" s="14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4"/>
      <c r="C18" s="4"/>
      <c r="D18" s="14"/>
      <c r="E18" s="14"/>
      <c r="F18" s="14"/>
      <c r="G18" s="14"/>
      <c r="H18" s="14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4"/>
      <c r="C19" s="4"/>
      <c r="D19" s="14"/>
      <c r="E19" s="14"/>
      <c r="F19" s="14"/>
      <c r="G19" s="14"/>
      <c r="H19" s="14">
        <f t="shared" si="1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4"/>
      <c r="C20" s="4"/>
      <c r="D20" s="14"/>
      <c r="E20" s="14"/>
      <c r="F20" s="14"/>
      <c r="G20" s="14"/>
      <c r="H20" s="14">
        <f t="shared" si="1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4"/>
      <c r="C21" s="4"/>
      <c r="D21" s="14"/>
      <c r="E21" s="14"/>
      <c r="F21" s="14"/>
      <c r="G21" s="14"/>
      <c r="H21" s="14">
        <f t="shared" si="1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4"/>
      <c r="D22" s="14"/>
      <c r="E22" s="14"/>
      <c r="F22" s="14"/>
      <c r="G22" s="14"/>
      <c r="H22" s="14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14"/>
      <c r="E23" s="14"/>
      <c r="F23" s="14"/>
      <c r="G23" s="14"/>
      <c r="H23" s="14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4"/>
      <c r="C24" s="4"/>
      <c r="D24" s="14"/>
      <c r="E24" s="14"/>
      <c r="F24" s="14"/>
      <c r="G24" s="14"/>
      <c r="H24" s="14">
        <f t="shared" si="1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>
        <f t="shared" si="1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1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1"/>
        <v>0</v>
      </c>
    </row>
    <row r="30" spans="1:11">
      <c r="B30" s="65"/>
      <c r="C30" s="65"/>
    </row>
  </sheetData>
  <sortState ref="A3:B10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30"/>
  <sheetViews>
    <sheetView topLeftCell="A2" workbookViewId="0">
      <selection activeCell="G8" sqref="G8"/>
    </sheetView>
  </sheetViews>
  <sheetFormatPr defaultRowHeight="12.75"/>
  <cols>
    <col min="1" max="1" width="7.42578125" style="100" customWidth="1"/>
    <col min="2" max="2" width="31.7109375" style="41" customWidth="1"/>
    <col min="3" max="3" width="22.7109375" style="41" customWidth="1"/>
    <col min="4" max="4" width="3.85546875" style="1" bestFit="1" customWidth="1"/>
    <col min="5" max="6" width="6" style="1" customWidth="1"/>
    <col min="7" max="7" width="5.5703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98"/>
      <c r="B1" s="75" t="s">
        <v>47</v>
      </c>
      <c r="C1" s="38"/>
      <c r="D1" s="36"/>
      <c r="E1" s="37"/>
      <c r="F1" s="37"/>
      <c r="G1" s="37"/>
      <c r="H1" s="38"/>
    </row>
    <row r="2" spans="1:11" s="40" customFormat="1" ht="13.5" thickBot="1">
      <c r="A2" s="99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13" t="s">
        <v>103</v>
      </c>
      <c r="B3" s="203" t="s">
        <v>64</v>
      </c>
      <c r="C3" s="90"/>
      <c r="D3" s="6">
        <v>2</v>
      </c>
      <c r="E3" s="10">
        <v>2</v>
      </c>
      <c r="F3" s="10"/>
      <c r="G3" s="7">
        <v>2</v>
      </c>
      <c r="H3" s="13">
        <f t="shared" ref="H3:H9" si="0">IF(ISBLANK(D3),0,VLOOKUP(D3,points_table,3))+IF(ISBLANK(E3),0,VLOOKUP(E3,points_table,3))+IF(ISBLANK(G3),0,VLOOKUP(G3,points_table,3))</f>
        <v>66</v>
      </c>
      <c r="I3" s="1">
        <v>1</v>
      </c>
      <c r="J3" s="35" t="s">
        <v>8</v>
      </c>
      <c r="K3" s="52">
        <v>25</v>
      </c>
    </row>
    <row r="4" spans="1:11">
      <c r="A4" s="212">
        <v>1</v>
      </c>
      <c r="B4" s="213" t="s">
        <v>76</v>
      </c>
      <c r="C4" s="94"/>
      <c r="D4" s="6">
        <v>1</v>
      </c>
      <c r="E4" s="7">
        <v>1</v>
      </c>
      <c r="F4" s="7"/>
      <c r="G4" s="7">
        <v>1</v>
      </c>
      <c r="H4" s="14">
        <f t="shared" si="0"/>
        <v>75</v>
      </c>
      <c r="I4" s="1">
        <v>2</v>
      </c>
      <c r="J4" s="35" t="s">
        <v>9</v>
      </c>
      <c r="K4" s="52">
        <v>22</v>
      </c>
    </row>
    <row r="5" spans="1:11">
      <c r="A5" s="213"/>
      <c r="B5" s="203"/>
      <c r="C5" s="94"/>
      <c r="D5" s="18"/>
      <c r="E5" s="10"/>
      <c r="F5" s="10"/>
      <c r="G5" s="13"/>
      <c r="H5" s="14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212"/>
      <c r="B6" s="213"/>
      <c r="C6" s="94"/>
      <c r="D6" s="13"/>
      <c r="E6" s="13"/>
      <c r="F6" s="13"/>
      <c r="G6" s="13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212"/>
      <c r="B7" s="213"/>
      <c r="C7" s="90"/>
      <c r="D7" s="6"/>
      <c r="E7" s="7"/>
      <c r="F7" s="7"/>
      <c r="G7" s="7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17"/>
      <c r="B8" s="94"/>
      <c r="C8" s="90"/>
      <c r="D8" s="21"/>
      <c r="E8" s="22"/>
      <c r="F8" s="22"/>
      <c r="G8" s="22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97"/>
      <c r="B9" s="9"/>
      <c r="C9" s="11"/>
      <c r="D9" s="6"/>
      <c r="E9" s="22"/>
      <c r="F9" s="22"/>
      <c r="G9" s="22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9"/>
      <c r="C10" s="11"/>
      <c r="D10" s="18"/>
      <c r="E10" s="10"/>
      <c r="F10" s="10"/>
      <c r="G10" s="14"/>
      <c r="H10" s="14">
        <f t="shared" ref="H10:H23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4"/>
      <c r="C11" s="4"/>
      <c r="D11" s="18"/>
      <c r="E11" s="10"/>
      <c r="F11" s="10"/>
      <c r="G11" s="14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4"/>
      <c r="C12" s="4"/>
      <c r="D12" s="18"/>
      <c r="E12" s="13"/>
      <c r="F12" s="13"/>
      <c r="G12" s="14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4"/>
      <c r="C13" s="4"/>
      <c r="D13" s="18"/>
      <c r="E13" s="10"/>
      <c r="F13" s="10"/>
      <c r="G13" s="14"/>
      <c r="H13" s="14">
        <f t="shared" si="1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4"/>
      <c r="C14" s="4"/>
      <c r="D14" s="18"/>
      <c r="E14" s="10"/>
      <c r="F14" s="10"/>
      <c r="G14" s="14"/>
      <c r="H14" s="14">
        <f t="shared" si="1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4"/>
      <c r="C15" s="4"/>
      <c r="D15" s="18"/>
      <c r="E15" s="10"/>
      <c r="F15" s="10"/>
      <c r="G15" s="14"/>
      <c r="H15" s="14">
        <f t="shared" si="1"/>
        <v>0</v>
      </c>
      <c r="I15" s="1">
        <v>13</v>
      </c>
      <c r="J15" s="35" t="s">
        <v>20</v>
      </c>
      <c r="K15" s="52">
        <v>8</v>
      </c>
    </row>
    <row r="16" spans="1:11">
      <c r="A16" s="94"/>
      <c r="B16" s="4"/>
      <c r="C16" s="4"/>
      <c r="D16" s="18"/>
      <c r="E16" s="10"/>
      <c r="F16" s="10"/>
      <c r="G16" s="14"/>
      <c r="H16" s="14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94"/>
      <c r="B17" s="4"/>
      <c r="C17" s="4"/>
      <c r="D17" s="14"/>
      <c r="E17" s="14"/>
      <c r="F17" s="14"/>
      <c r="G17" s="14"/>
      <c r="H17" s="14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94"/>
      <c r="B18" s="4"/>
      <c r="C18" s="4"/>
      <c r="D18" s="14"/>
      <c r="E18" s="14"/>
      <c r="F18" s="14"/>
      <c r="G18" s="14"/>
      <c r="H18" s="14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94"/>
      <c r="B19" s="4"/>
      <c r="C19" s="4"/>
      <c r="D19" s="14"/>
      <c r="E19" s="14"/>
      <c r="F19" s="14"/>
      <c r="G19" s="14"/>
      <c r="H19" s="14">
        <f t="shared" si="1"/>
        <v>0</v>
      </c>
      <c r="I19" s="1">
        <v>17</v>
      </c>
      <c r="J19" s="35" t="s">
        <v>24</v>
      </c>
      <c r="K19" s="52">
        <v>4</v>
      </c>
    </row>
    <row r="20" spans="1:11">
      <c r="A20" s="94"/>
      <c r="B20" s="4"/>
      <c r="C20" s="4"/>
      <c r="D20" s="14"/>
      <c r="E20" s="14"/>
      <c r="F20" s="14"/>
      <c r="G20" s="14"/>
      <c r="H20" s="14">
        <f t="shared" si="1"/>
        <v>0</v>
      </c>
      <c r="I20" s="1">
        <v>18</v>
      </c>
      <c r="J20" s="35" t="s">
        <v>25</v>
      </c>
      <c r="K20" s="52">
        <v>3</v>
      </c>
    </row>
    <row r="21" spans="1:11">
      <c r="A21" s="94"/>
      <c r="B21" s="4"/>
      <c r="C21" s="4"/>
      <c r="D21" s="14"/>
      <c r="E21" s="14"/>
      <c r="F21" s="14"/>
      <c r="G21" s="14"/>
      <c r="H21" s="14">
        <f t="shared" si="1"/>
        <v>0</v>
      </c>
      <c r="I21" s="1">
        <v>19</v>
      </c>
      <c r="J21" s="35" t="s">
        <v>26</v>
      </c>
      <c r="K21" s="52">
        <v>2</v>
      </c>
    </row>
    <row r="22" spans="1:11">
      <c r="A22" s="94"/>
      <c r="B22" s="4"/>
      <c r="C22" s="4"/>
      <c r="D22" s="14"/>
      <c r="E22" s="14"/>
      <c r="F22" s="14"/>
      <c r="G22" s="14"/>
      <c r="H22" s="14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94"/>
      <c r="B23" s="4"/>
      <c r="C23" s="4"/>
      <c r="D23" s="14"/>
      <c r="E23" s="14"/>
      <c r="F23" s="14"/>
      <c r="G23" s="14"/>
      <c r="H23" s="14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4"/>
      <c r="B24" s="4"/>
      <c r="C24" s="4"/>
      <c r="D24" s="14"/>
      <c r="E24" s="14"/>
      <c r="F24" s="14"/>
      <c r="G24" s="14"/>
      <c r="H24" s="14">
        <f t="shared" ref="H24:H27" si="2">IF(ISBLANK(D24),0,VLOOKUP(D24,points_table,3))+IF(ISBLANK(E24),0,VLOOKUP(E24,points_table,3))+IF(ISBLANK(G24),0,VLOOKUP(G24,points_table,3))</f>
        <v>0</v>
      </c>
      <c r="I24" s="1" t="s">
        <v>28</v>
      </c>
      <c r="J24" s="58" t="s">
        <v>28</v>
      </c>
      <c r="K24" s="59">
        <v>0</v>
      </c>
    </row>
    <row r="25" spans="1:11">
      <c r="A25" s="94"/>
      <c r="B25" s="4"/>
      <c r="C25" s="4"/>
      <c r="D25" s="14"/>
      <c r="E25" s="14"/>
      <c r="F25" s="14"/>
      <c r="G25" s="14"/>
      <c r="H25" s="14">
        <f t="shared" si="2"/>
        <v>0</v>
      </c>
      <c r="J25" s="2"/>
      <c r="K25" s="2"/>
    </row>
    <row r="26" spans="1:11">
      <c r="A26" s="94"/>
      <c r="B26" s="4"/>
      <c r="C26" s="4"/>
      <c r="D26" s="14"/>
      <c r="E26" s="14"/>
      <c r="F26" s="14"/>
      <c r="G26" s="14"/>
      <c r="H26" s="14">
        <f t="shared" si="2"/>
        <v>0</v>
      </c>
    </row>
    <row r="27" spans="1:11">
      <c r="A27" s="94"/>
      <c r="B27" s="4"/>
      <c r="C27" s="4"/>
      <c r="D27" s="14"/>
      <c r="E27" s="14"/>
      <c r="F27" s="14"/>
      <c r="G27" s="14"/>
      <c r="H27" s="14">
        <f t="shared" si="2"/>
        <v>0</v>
      </c>
    </row>
    <row r="30" spans="1:11">
      <c r="B30" s="65"/>
      <c r="C30" s="65"/>
    </row>
  </sheetData>
  <sortState ref="A4:B6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workbookViewId="0">
      <selection activeCell="A3" sqref="A3:G3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6.42578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15"/>
      <c r="B1" s="75" t="s">
        <v>31</v>
      </c>
      <c r="C1" s="72"/>
      <c r="D1" s="36"/>
      <c r="E1" s="37"/>
      <c r="F1" s="37"/>
      <c r="G1" s="37"/>
      <c r="H1" s="38"/>
    </row>
    <row r="2" spans="1:11" s="40" customFormat="1" ht="13.5" thickBot="1">
      <c r="A2" s="137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10"/>
      <c r="B3" s="211"/>
      <c r="C3" s="4"/>
      <c r="D3" s="18"/>
      <c r="E3" s="10"/>
      <c r="F3" s="10"/>
      <c r="G3" s="10"/>
      <c r="H3" s="13">
        <f t="shared" ref="H3:H8" si="0">IF(ISBLANK(D3),0,VLOOKUP(D3,points_table,3))+IF(ISBLANK(E3),0,VLOOKUP(E3,points_table,3))+IF(ISBLANK(G3),0,VLOOKUP(G3,points_table,3))</f>
        <v>0</v>
      </c>
      <c r="I3" s="1">
        <v>1</v>
      </c>
      <c r="J3" s="35" t="s">
        <v>8</v>
      </c>
      <c r="K3" s="52">
        <v>25</v>
      </c>
    </row>
    <row r="4" spans="1:11">
      <c r="A4" s="117"/>
      <c r="B4" s="94"/>
      <c r="C4" s="94"/>
      <c r="D4" s="6"/>
      <c r="E4" s="7"/>
      <c r="F4" s="7"/>
      <c r="G4" s="39"/>
      <c r="H4" s="13">
        <f t="shared" si="0"/>
        <v>0</v>
      </c>
      <c r="I4" s="1">
        <v>2</v>
      </c>
      <c r="J4" s="35" t="s">
        <v>9</v>
      </c>
      <c r="K4" s="52">
        <v>22</v>
      </c>
    </row>
    <row r="5" spans="1:11">
      <c r="A5" s="117"/>
      <c r="B5" s="94"/>
      <c r="C5" s="103"/>
      <c r="D5" s="18"/>
      <c r="E5" s="10"/>
      <c r="F5" s="10"/>
      <c r="G5" s="10"/>
      <c r="H5" s="13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152"/>
      <c r="B6" s="149"/>
      <c r="C6" s="103"/>
      <c r="D6" s="18"/>
      <c r="E6" s="18"/>
      <c r="F6" s="18"/>
      <c r="G6" s="10"/>
      <c r="H6" s="13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169"/>
      <c r="B7" s="158"/>
      <c r="C7" s="94"/>
      <c r="D7" s="6"/>
      <c r="E7" s="7"/>
      <c r="F7" s="7"/>
      <c r="G7" s="7"/>
      <c r="H7" s="13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52"/>
      <c r="B8" s="149"/>
      <c r="C8" s="94"/>
      <c r="D8" s="6"/>
      <c r="E8" s="7"/>
      <c r="F8" s="7"/>
      <c r="G8" s="7"/>
      <c r="H8" s="13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117"/>
      <c r="B9" s="94"/>
      <c r="C9" s="94"/>
      <c r="D9" s="6"/>
      <c r="E9" s="7"/>
      <c r="F9" s="7"/>
      <c r="G9" s="7"/>
      <c r="H9" s="13">
        <f t="shared" ref="H9:H10" si="1">IF(ISBLANK(D9),0,VLOOKUP(D9,points_table,3))+IF(ISBLANK(E9),0,VLOOKUP(E9,points_table,3))+IF(ISBLANK(G9),0,VLOOKUP(G9,points_table,3))</f>
        <v>0</v>
      </c>
      <c r="I9" s="1">
        <v>7</v>
      </c>
      <c r="J9" s="35" t="s">
        <v>14</v>
      </c>
      <c r="K9" s="52">
        <v>14</v>
      </c>
    </row>
    <row r="10" spans="1:11">
      <c r="A10" s="152"/>
      <c r="B10" s="149"/>
      <c r="C10" s="94"/>
      <c r="D10" s="6"/>
      <c r="E10" s="7"/>
      <c r="F10" s="7"/>
      <c r="G10" s="7"/>
      <c r="H10" s="13">
        <f t="shared" si="1"/>
        <v>0</v>
      </c>
      <c r="I10" s="1">
        <v>8</v>
      </c>
      <c r="J10" s="35" t="s">
        <v>15</v>
      </c>
      <c r="K10" s="52">
        <v>13</v>
      </c>
    </row>
    <row r="11" spans="1:11">
      <c r="A11" s="148"/>
      <c r="B11" s="94"/>
      <c r="C11" s="90"/>
      <c r="D11" s="6"/>
      <c r="E11" s="7"/>
      <c r="F11" s="7"/>
      <c r="G11" s="7"/>
      <c r="H11" s="13">
        <f t="shared" ref="H11:H27" si="2">IF(ISBLANK(D11),0,VLOOKUP(D11,points_table,3))+IF(ISBLANK(E11),0,VLOOKUP(E11,points_table,3))+IF(ISBLANK(G11),0,VLOOKUP(G11,points_table,3))</f>
        <v>0</v>
      </c>
      <c r="I11" s="1">
        <v>9</v>
      </c>
      <c r="J11" s="35" t="s">
        <v>16</v>
      </c>
      <c r="K11" s="52">
        <v>12</v>
      </c>
    </row>
    <row r="12" spans="1:11">
      <c r="A12" s="155"/>
      <c r="B12" s="90"/>
      <c r="C12" s="34"/>
      <c r="D12" s="13"/>
      <c r="E12" s="13"/>
      <c r="F12" s="13"/>
      <c r="G12" s="13"/>
      <c r="H12" s="13">
        <f t="shared" si="2"/>
        <v>0</v>
      </c>
      <c r="I12" s="1">
        <v>10</v>
      </c>
      <c r="J12" s="35" t="s">
        <v>17</v>
      </c>
      <c r="K12" s="52">
        <v>11</v>
      </c>
    </row>
    <row r="13" spans="1:11">
      <c r="A13" s="148"/>
      <c r="B13" s="94"/>
      <c r="C13" s="90"/>
      <c r="D13" s="18"/>
      <c r="E13" s="10"/>
      <c r="F13" s="10"/>
      <c r="G13" s="10"/>
      <c r="H13" s="13">
        <f t="shared" si="2"/>
        <v>0</v>
      </c>
      <c r="I13" s="1">
        <v>11</v>
      </c>
      <c r="J13" s="35" t="s">
        <v>18</v>
      </c>
      <c r="K13" s="52">
        <v>10</v>
      </c>
    </row>
    <row r="14" spans="1:11">
      <c r="A14" s="155"/>
      <c r="B14" s="90"/>
      <c r="C14" s="11"/>
      <c r="D14" s="6"/>
      <c r="E14" s="7"/>
      <c r="F14" s="7"/>
      <c r="G14" s="7"/>
      <c r="H14" s="13">
        <f t="shared" si="2"/>
        <v>0</v>
      </c>
      <c r="I14" s="1">
        <v>12</v>
      </c>
      <c r="J14" s="35" t="s">
        <v>19</v>
      </c>
      <c r="K14" s="52">
        <v>9</v>
      </c>
    </row>
    <row r="15" spans="1:11">
      <c r="A15" s="105"/>
      <c r="B15" s="8"/>
      <c r="C15" s="8"/>
      <c r="D15" s="6"/>
      <c r="E15" s="7"/>
      <c r="F15" s="7"/>
      <c r="G15" s="7"/>
      <c r="H15" s="13">
        <f t="shared" si="2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4"/>
      <c r="C16" s="4"/>
      <c r="D16" s="21"/>
      <c r="E16" s="22"/>
      <c r="F16" s="22"/>
      <c r="G16" s="22"/>
      <c r="H16" s="13">
        <f t="shared" si="2"/>
        <v>0</v>
      </c>
      <c r="I16" s="1">
        <v>14</v>
      </c>
      <c r="J16" s="35" t="s">
        <v>21</v>
      </c>
      <c r="K16" s="52">
        <v>7</v>
      </c>
    </row>
    <row r="17" spans="1:11">
      <c r="A17" s="119"/>
      <c r="B17" s="9"/>
      <c r="C17" s="9"/>
      <c r="D17" s="19"/>
      <c r="E17" s="20"/>
      <c r="F17" s="20"/>
      <c r="G17" s="20"/>
      <c r="H17" s="13">
        <f t="shared" si="2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9"/>
      <c r="C18" s="11"/>
      <c r="D18" s="18"/>
      <c r="E18" s="10"/>
      <c r="F18" s="10"/>
      <c r="G18" s="10"/>
      <c r="H18" s="13">
        <f t="shared" si="2"/>
        <v>0</v>
      </c>
      <c r="I18" s="1">
        <v>16</v>
      </c>
      <c r="J18" s="35" t="s">
        <v>23</v>
      </c>
      <c r="K18" s="52">
        <v>5</v>
      </c>
    </row>
    <row r="19" spans="1:11">
      <c r="A19" s="74"/>
      <c r="B19" s="5"/>
      <c r="C19" s="34"/>
      <c r="D19" s="6"/>
      <c r="E19" s="7"/>
      <c r="F19" s="7"/>
      <c r="G19" s="7"/>
      <c r="H19" s="13">
        <f t="shared" si="2"/>
        <v>0</v>
      </c>
      <c r="I19" s="1">
        <v>17</v>
      </c>
      <c r="J19" s="35" t="s">
        <v>24</v>
      </c>
      <c r="K19" s="52">
        <v>4</v>
      </c>
    </row>
    <row r="20" spans="1:11">
      <c r="A20" s="74"/>
      <c r="B20" s="57"/>
      <c r="C20" s="69"/>
      <c r="D20" s="6"/>
      <c r="E20" s="7"/>
      <c r="F20" s="7"/>
      <c r="G20" s="7"/>
      <c r="H20" s="13">
        <f t="shared" si="2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4"/>
      <c r="C21" s="8"/>
      <c r="D21" s="6"/>
      <c r="E21" s="7"/>
      <c r="F21" s="7"/>
      <c r="G21" s="7"/>
      <c r="H21" s="13">
        <f t="shared" si="2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8"/>
      <c r="D22" s="6"/>
      <c r="E22" s="7"/>
      <c r="F22" s="7"/>
      <c r="G22" s="7"/>
      <c r="H22" s="13">
        <f t="shared" si="2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9"/>
      <c r="C23" s="11"/>
      <c r="D23" s="18"/>
      <c r="E23" s="10"/>
      <c r="F23" s="10"/>
      <c r="G23" s="10"/>
      <c r="H23" s="13">
        <f t="shared" si="2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9"/>
      <c r="C24" s="11"/>
      <c r="D24" s="18"/>
      <c r="E24" s="10"/>
      <c r="F24" s="10"/>
      <c r="G24" s="10"/>
      <c r="H24" s="13">
        <f t="shared" si="2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9"/>
      <c r="C25" s="11"/>
      <c r="D25" s="18"/>
      <c r="E25" s="10"/>
      <c r="F25" s="10"/>
      <c r="G25" s="10"/>
      <c r="H25" s="13">
        <f t="shared" si="2"/>
        <v>0</v>
      </c>
      <c r="J25" s="2"/>
      <c r="K25" s="2"/>
    </row>
    <row r="26" spans="1:11">
      <c r="A26" s="97"/>
      <c r="B26" s="9"/>
      <c r="C26" s="11"/>
      <c r="D26" s="18"/>
      <c r="E26" s="10"/>
      <c r="F26" s="10"/>
      <c r="G26" s="10"/>
      <c r="H26" s="13">
        <f t="shared" si="2"/>
        <v>0</v>
      </c>
    </row>
    <row r="27" spans="1:11">
      <c r="A27" s="97"/>
      <c r="B27" s="9"/>
      <c r="C27" s="11"/>
      <c r="D27" s="18"/>
      <c r="E27" s="10"/>
      <c r="F27" s="10"/>
      <c r="G27" s="10"/>
      <c r="H27" s="13">
        <f t="shared" si="2"/>
        <v>0</v>
      </c>
    </row>
  </sheetData>
  <sortState ref="A3:B10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workbookViewId="0">
      <selection activeCell="F12" sqref="F12"/>
    </sheetView>
  </sheetViews>
  <sheetFormatPr defaultRowHeight="12.75"/>
  <cols>
    <col min="1" max="1" width="14.5703125" style="1" customWidth="1"/>
    <col min="2" max="2" width="31.7109375" style="41" customWidth="1"/>
    <col min="3" max="3" width="22.5703125" style="41" customWidth="1"/>
    <col min="4" max="4" width="5.140625" style="1" customWidth="1"/>
    <col min="5" max="6" width="6.140625" style="1" customWidth="1"/>
    <col min="7" max="7" width="6.8554687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2" width="13.85546875" style="41" customWidth="1"/>
    <col min="13" max="16384" width="9.140625" style="41"/>
  </cols>
  <sheetData>
    <row r="1" spans="1:12" ht="25.5" thickBot="1">
      <c r="A1" s="42"/>
      <c r="B1" s="75" t="s">
        <v>32</v>
      </c>
      <c r="C1" s="72"/>
      <c r="D1" s="36"/>
      <c r="E1" s="37"/>
      <c r="F1" s="37"/>
      <c r="G1" s="37"/>
      <c r="H1" s="38"/>
    </row>
    <row r="2" spans="1:12" s="40" customFormat="1" ht="13.5" thickBot="1">
      <c r="A2" s="95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2">
      <c r="A3" s="192">
        <v>97</v>
      </c>
      <c r="B3" s="180" t="s">
        <v>65</v>
      </c>
      <c r="C3" s="94"/>
      <c r="D3" s="146">
        <v>2</v>
      </c>
      <c r="E3" s="87">
        <v>2</v>
      </c>
      <c r="F3" s="87"/>
      <c r="G3" s="87">
        <v>2</v>
      </c>
      <c r="H3" s="13">
        <f t="shared" ref="H3:H9" si="0">IF(ISBLANK(D3),0,VLOOKUP(D3,points_table,3))+IF(ISBLANK(E3),0,VLOOKUP(E3,points_table,3))+IF(ISBLANK(G3),0,VLOOKUP(G3,points_table,3))</f>
        <v>66</v>
      </c>
      <c r="I3" s="1">
        <v>1</v>
      </c>
      <c r="J3" s="35" t="s">
        <v>8</v>
      </c>
      <c r="K3" s="52">
        <v>25</v>
      </c>
    </row>
    <row r="4" spans="1:12">
      <c r="A4" s="213">
        <v>710</v>
      </c>
      <c r="B4" s="203" t="s">
        <v>113</v>
      </c>
      <c r="C4" s="94"/>
      <c r="D4" s="6">
        <v>1</v>
      </c>
      <c r="E4" s="7">
        <v>1</v>
      </c>
      <c r="F4" s="7"/>
      <c r="G4" s="7">
        <v>1</v>
      </c>
      <c r="H4" s="14">
        <f t="shared" si="0"/>
        <v>75</v>
      </c>
      <c r="I4" s="1">
        <v>2</v>
      </c>
      <c r="J4" s="35" t="s">
        <v>9</v>
      </c>
      <c r="K4" s="52">
        <v>22</v>
      </c>
    </row>
    <row r="5" spans="1:12">
      <c r="A5" s="179"/>
      <c r="B5" s="180"/>
      <c r="C5" s="103"/>
      <c r="D5" s="6"/>
      <c r="E5" s="7"/>
      <c r="F5" s="7"/>
      <c r="G5" s="7"/>
      <c r="H5" s="14">
        <f t="shared" si="0"/>
        <v>0</v>
      </c>
      <c r="I5" s="1">
        <v>3</v>
      </c>
      <c r="J5" s="35" t="s">
        <v>10</v>
      </c>
      <c r="K5" s="52">
        <v>20</v>
      </c>
      <c r="L5" s="33"/>
    </row>
    <row r="6" spans="1:12">
      <c r="A6" s="179"/>
      <c r="B6" s="179"/>
      <c r="C6" s="94"/>
      <c r="D6" s="6"/>
      <c r="E6" s="10"/>
      <c r="F6" s="10"/>
      <c r="G6" s="7"/>
      <c r="H6" s="14">
        <f t="shared" si="0"/>
        <v>0</v>
      </c>
      <c r="I6" s="1">
        <v>4</v>
      </c>
      <c r="J6" s="35" t="s">
        <v>11</v>
      </c>
      <c r="K6" s="52">
        <v>18</v>
      </c>
      <c r="L6" s="33"/>
    </row>
    <row r="7" spans="1:12" ht="12" customHeight="1">
      <c r="A7" s="74"/>
      <c r="B7" s="94"/>
      <c r="C7" s="90"/>
      <c r="D7" s="6"/>
      <c r="E7" s="7"/>
      <c r="F7" s="7"/>
      <c r="G7" s="7"/>
      <c r="H7" s="14">
        <f t="shared" si="0"/>
        <v>0</v>
      </c>
      <c r="I7" s="1">
        <v>5</v>
      </c>
      <c r="J7" s="35" t="s">
        <v>12</v>
      </c>
      <c r="K7" s="52">
        <v>16</v>
      </c>
      <c r="L7" s="33"/>
    </row>
    <row r="8" spans="1:12">
      <c r="A8" s="97"/>
      <c r="B8" s="94"/>
      <c r="C8" s="94"/>
      <c r="D8" s="6"/>
      <c r="E8" s="7"/>
      <c r="F8" s="7"/>
      <c r="G8" s="7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2">
      <c r="A9" s="165"/>
      <c r="B9" s="94"/>
      <c r="C9" s="94"/>
      <c r="D9" s="85"/>
      <c r="E9" s="7"/>
      <c r="F9" s="7"/>
      <c r="G9" s="7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2">
      <c r="A10" s="97"/>
      <c r="B10" s="94"/>
      <c r="C10" s="90"/>
      <c r="D10" s="6"/>
      <c r="E10" s="7"/>
      <c r="F10" s="7"/>
      <c r="G10" s="7"/>
      <c r="H10" s="14">
        <f t="shared" ref="H10:H12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2">
      <c r="A11" s="97"/>
      <c r="B11" s="94"/>
      <c r="C11" s="94"/>
      <c r="D11" s="6"/>
      <c r="E11" s="7"/>
      <c r="F11" s="7"/>
      <c r="G11" s="7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2">
      <c r="A12" s="97"/>
      <c r="B12" s="94"/>
      <c r="C12" s="94"/>
      <c r="D12" s="6"/>
      <c r="E12" s="7"/>
      <c r="F12" s="7"/>
      <c r="G12" s="7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2">
      <c r="A13" s="97"/>
      <c r="B13" s="94"/>
      <c r="C13" s="103"/>
      <c r="D13" s="6"/>
      <c r="E13" s="7"/>
      <c r="F13" s="7"/>
      <c r="G13" s="7"/>
      <c r="H13" s="14">
        <f t="shared" ref="H13:H19" si="2">IF(ISBLANK(D13),0,VLOOKUP(D13,points_table,3))+IF(ISBLANK(E13),0,VLOOKUP(E13,points_table,3))+IF(ISBLANK(G13),0,VLOOKUP(G13,points_table,3))</f>
        <v>0</v>
      </c>
      <c r="I13" s="1">
        <v>11</v>
      </c>
      <c r="J13" s="35" t="s">
        <v>18</v>
      </c>
      <c r="K13" s="52">
        <v>10</v>
      </c>
    </row>
    <row r="14" spans="1:12">
      <c r="A14" s="97"/>
      <c r="B14" s="94"/>
      <c r="C14" s="90"/>
      <c r="D14" s="21"/>
      <c r="E14" s="22"/>
      <c r="F14" s="22"/>
      <c r="G14" s="22"/>
      <c r="H14" s="14">
        <f t="shared" si="2"/>
        <v>0</v>
      </c>
      <c r="I14" s="1">
        <v>12</v>
      </c>
      <c r="J14" s="35" t="s">
        <v>19</v>
      </c>
      <c r="K14" s="52">
        <v>9</v>
      </c>
    </row>
    <row r="15" spans="1:12">
      <c r="A15" s="97"/>
      <c r="B15" s="94"/>
      <c r="C15" s="103"/>
      <c r="D15" s="21"/>
      <c r="E15" s="22"/>
      <c r="F15" s="22"/>
      <c r="G15" s="22"/>
      <c r="H15" s="14">
        <f t="shared" si="2"/>
        <v>0</v>
      </c>
      <c r="I15" s="1">
        <v>13</v>
      </c>
      <c r="J15" s="35" t="s">
        <v>20</v>
      </c>
      <c r="K15" s="52">
        <v>8</v>
      </c>
    </row>
    <row r="16" spans="1:12">
      <c r="A16" s="97"/>
      <c r="B16" s="94"/>
      <c r="C16" s="94"/>
      <c r="D16" s="21"/>
      <c r="E16" s="22"/>
      <c r="F16" s="22"/>
      <c r="G16" s="60"/>
      <c r="H16" s="14">
        <f t="shared" si="2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94"/>
      <c r="C17" s="94"/>
      <c r="D17" s="21"/>
      <c r="E17" s="22"/>
      <c r="F17" s="22"/>
      <c r="G17" s="22"/>
      <c r="H17" s="14">
        <f t="shared" si="2"/>
        <v>0</v>
      </c>
      <c r="I17" s="1">
        <v>15</v>
      </c>
      <c r="J17" s="35" t="s">
        <v>22</v>
      </c>
      <c r="K17" s="52">
        <v>6</v>
      </c>
    </row>
    <row r="18" spans="1:11">
      <c r="A18" s="105"/>
      <c r="B18" s="90"/>
      <c r="C18" s="94"/>
      <c r="D18" s="21"/>
      <c r="E18" s="60"/>
      <c r="F18" s="60"/>
      <c r="G18" s="22"/>
      <c r="H18" s="14">
        <f t="shared" si="2"/>
        <v>0</v>
      </c>
      <c r="I18" s="1">
        <v>16</v>
      </c>
      <c r="J18" s="35" t="s">
        <v>23</v>
      </c>
      <c r="K18" s="52">
        <v>5</v>
      </c>
    </row>
    <row r="19" spans="1:11">
      <c r="A19" s="105"/>
      <c r="B19" s="90"/>
      <c r="C19" s="94"/>
      <c r="D19" s="14"/>
      <c r="E19" s="14"/>
      <c r="F19" s="14"/>
      <c r="G19" s="14"/>
      <c r="H19" s="14">
        <f t="shared" si="2"/>
        <v>0</v>
      </c>
      <c r="I19" s="1">
        <v>17</v>
      </c>
      <c r="J19" s="35" t="s">
        <v>24</v>
      </c>
      <c r="K19" s="52">
        <v>4</v>
      </c>
    </row>
    <row r="20" spans="1:11">
      <c r="A20" s="151"/>
      <c r="B20" s="94"/>
      <c r="C20" s="164"/>
      <c r="D20" s="73"/>
      <c r="E20" s="73"/>
      <c r="F20" s="73"/>
      <c r="G20" s="73"/>
      <c r="H20" s="14">
        <f t="shared" ref="H20:H33" si="3">IF(ISBLANK(D20),0,VLOOKUP(D20,points_table,3))+IF(ISBLANK(E20),0,VLOOKUP(E20,points_table,3))+IF(ISBLANK(G20),0,VLOOKUP(G20,points_table,3))</f>
        <v>0</v>
      </c>
      <c r="I20" s="1">
        <v>18</v>
      </c>
      <c r="J20" s="35" t="s">
        <v>25</v>
      </c>
      <c r="K20" s="52">
        <v>3</v>
      </c>
    </row>
    <row r="21" spans="1:11">
      <c r="A21" s="155"/>
      <c r="B21" s="104"/>
      <c r="C21" s="90"/>
      <c r="D21" s="18"/>
      <c r="E21" s="10"/>
      <c r="F21" s="10"/>
      <c r="G21" s="10"/>
      <c r="H21" s="14">
        <f t="shared" si="3"/>
        <v>0</v>
      </c>
      <c r="I21" s="1">
        <v>19</v>
      </c>
      <c r="J21" s="35" t="s">
        <v>26</v>
      </c>
      <c r="K21" s="52">
        <v>2</v>
      </c>
    </row>
    <row r="22" spans="1:11">
      <c r="A22" s="148"/>
      <c r="B22" s="94"/>
      <c r="C22" s="90"/>
      <c r="D22" s="6"/>
      <c r="E22" s="7"/>
      <c r="F22" s="7"/>
      <c r="G22" s="7"/>
      <c r="H22" s="14">
        <f t="shared" si="3"/>
        <v>0</v>
      </c>
      <c r="I22" s="1">
        <v>20</v>
      </c>
      <c r="J22" s="35" t="s">
        <v>27</v>
      </c>
      <c r="K22" s="52">
        <v>1</v>
      </c>
    </row>
    <row r="23" spans="1:11">
      <c r="A23" s="148"/>
      <c r="B23" s="94"/>
      <c r="C23" s="90"/>
      <c r="D23" s="73"/>
      <c r="E23" s="73"/>
      <c r="F23" s="73"/>
      <c r="G23" s="73"/>
      <c r="H23" s="14">
        <f t="shared" si="3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148"/>
      <c r="B24" s="94"/>
      <c r="C24" s="145"/>
      <c r="D24" s="6"/>
      <c r="E24" s="7"/>
      <c r="F24" s="7"/>
      <c r="G24" s="7"/>
      <c r="H24" s="14">
        <f t="shared" si="3"/>
        <v>0</v>
      </c>
      <c r="I24" s="1" t="s">
        <v>28</v>
      </c>
      <c r="J24" s="58" t="s">
        <v>28</v>
      </c>
      <c r="K24" s="59">
        <v>0</v>
      </c>
    </row>
    <row r="25" spans="1:11">
      <c r="A25" s="148"/>
      <c r="B25" s="94"/>
      <c r="C25" s="11"/>
      <c r="D25" s="18"/>
      <c r="E25" s="10"/>
      <c r="F25" s="10"/>
      <c r="G25" s="10"/>
      <c r="H25" s="14">
        <f t="shared" si="3"/>
        <v>0</v>
      </c>
      <c r="J25" s="2"/>
      <c r="K25" s="2"/>
    </row>
    <row r="26" spans="1:11">
      <c r="A26" s="17"/>
      <c r="B26" s="9"/>
      <c r="C26" s="11"/>
      <c r="D26" s="18"/>
      <c r="E26" s="10"/>
      <c r="F26" s="10"/>
      <c r="G26" s="10"/>
      <c r="H26" s="14">
        <f t="shared" si="3"/>
        <v>0</v>
      </c>
    </row>
    <row r="27" spans="1:11">
      <c r="A27" s="17"/>
      <c r="B27" s="4"/>
      <c r="C27" s="8"/>
      <c r="D27" s="6"/>
      <c r="E27" s="7"/>
      <c r="F27" s="7"/>
      <c r="G27" s="7"/>
      <c r="H27" s="14">
        <f t="shared" si="3"/>
        <v>0</v>
      </c>
    </row>
    <row r="28" spans="1:11">
      <c r="A28" s="53"/>
      <c r="B28" s="5"/>
      <c r="C28" s="34"/>
      <c r="D28" s="6"/>
      <c r="E28" s="7"/>
      <c r="F28" s="7"/>
      <c r="G28" s="7"/>
      <c r="H28" s="14">
        <f t="shared" si="3"/>
        <v>0</v>
      </c>
    </row>
    <row r="29" spans="1:11">
      <c r="A29" s="53"/>
      <c r="B29" s="5"/>
      <c r="C29" s="34"/>
      <c r="D29" s="12"/>
      <c r="E29" s="12"/>
      <c r="F29" s="12"/>
      <c r="G29" s="12"/>
      <c r="H29" s="14">
        <f t="shared" si="3"/>
        <v>0</v>
      </c>
    </row>
    <row r="30" spans="1:11">
      <c r="A30" s="17"/>
      <c r="B30" s="9"/>
      <c r="C30" s="11"/>
      <c r="D30" s="18"/>
      <c r="E30" s="10"/>
      <c r="F30" s="10"/>
      <c r="G30" s="10"/>
      <c r="H30" s="14">
        <f t="shared" si="3"/>
        <v>0</v>
      </c>
    </row>
    <row r="31" spans="1:11">
      <c r="A31" s="17"/>
      <c r="B31" s="9"/>
      <c r="C31" s="11"/>
      <c r="D31" s="18"/>
      <c r="E31" s="10"/>
      <c r="F31" s="10"/>
      <c r="G31" s="10"/>
      <c r="H31" s="14">
        <f t="shared" si="3"/>
        <v>0</v>
      </c>
    </row>
    <row r="32" spans="1:11">
      <c r="A32" s="17"/>
      <c r="B32" s="9"/>
      <c r="C32" s="11"/>
      <c r="D32" s="18"/>
      <c r="E32" s="10"/>
      <c r="F32" s="10"/>
      <c r="G32" s="10"/>
      <c r="H32" s="14">
        <f t="shared" si="3"/>
        <v>0</v>
      </c>
    </row>
    <row r="33" spans="1:8">
      <c r="A33" s="17"/>
      <c r="B33" s="9"/>
      <c r="C33" s="11"/>
      <c r="D33" s="18"/>
      <c r="E33" s="10"/>
      <c r="F33" s="10"/>
      <c r="G33" s="10"/>
      <c r="H33" s="14">
        <f t="shared" si="3"/>
        <v>0</v>
      </c>
    </row>
  </sheetData>
  <sortState ref="A3:B5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workbookViewId="0">
      <selection activeCell="F11" sqref="D11:F12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4" width="6.140625" style="1" customWidth="1"/>
    <col min="5" max="6" width="5.7109375" style="1" customWidth="1"/>
    <col min="7" max="7" width="6.42578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2" ht="25.5" thickBot="1">
      <c r="A1" s="115"/>
      <c r="B1" s="75" t="s">
        <v>36</v>
      </c>
      <c r="C1" s="72"/>
      <c r="D1" s="36"/>
      <c r="E1" s="37"/>
      <c r="F1" s="37"/>
      <c r="G1" s="37"/>
      <c r="H1" s="38"/>
    </row>
    <row r="2" spans="1:12" s="40" customFormat="1" ht="13.5" thickBot="1">
      <c r="A2" s="137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2">
      <c r="A3" s="213">
        <v>568</v>
      </c>
      <c r="B3" s="214" t="s">
        <v>77</v>
      </c>
      <c r="C3" s="94"/>
      <c r="D3" s="6">
        <v>4</v>
      </c>
      <c r="E3" s="7">
        <v>4</v>
      </c>
      <c r="F3" s="7"/>
      <c r="G3" s="7">
        <v>3</v>
      </c>
      <c r="H3" s="13">
        <v>52</v>
      </c>
      <c r="I3" s="1">
        <v>1</v>
      </c>
      <c r="J3" s="35" t="s">
        <v>8</v>
      </c>
      <c r="K3" s="52">
        <v>25</v>
      </c>
    </row>
    <row r="4" spans="1:12">
      <c r="A4" s="192">
        <v>154</v>
      </c>
      <c r="B4" s="193" t="s">
        <v>109</v>
      </c>
      <c r="C4" s="103"/>
      <c r="D4" s="6">
        <v>2</v>
      </c>
      <c r="E4" s="7">
        <v>1</v>
      </c>
      <c r="F4" s="7"/>
      <c r="G4" s="7">
        <v>2</v>
      </c>
      <c r="H4" s="14">
        <f t="shared" ref="H3:H9" si="0">IF(ISBLANK(D4),0,VLOOKUP(D4,points_table,3))+IF(ISBLANK(E4),0,VLOOKUP(E4,points_table,3))+IF(ISBLANK(G4),0,VLOOKUP(G4,points_table,3))</f>
        <v>69</v>
      </c>
      <c r="I4" s="1">
        <v>2</v>
      </c>
      <c r="J4" s="35" t="s">
        <v>9</v>
      </c>
      <c r="K4" s="52">
        <v>22</v>
      </c>
    </row>
    <row r="5" spans="1:12">
      <c r="A5" s="192">
        <v>565</v>
      </c>
      <c r="B5" s="192" t="s">
        <v>110</v>
      </c>
      <c r="C5" s="94"/>
      <c r="D5" s="105">
        <v>3</v>
      </c>
      <c r="E5" s="105">
        <v>3</v>
      </c>
      <c r="F5" s="13"/>
      <c r="G5" s="105">
        <v>1</v>
      </c>
      <c r="H5" s="14">
        <v>61</v>
      </c>
      <c r="I5" s="1">
        <v>3</v>
      </c>
      <c r="J5" s="35" t="s">
        <v>10</v>
      </c>
      <c r="K5" s="52">
        <v>20</v>
      </c>
    </row>
    <row r="6" spans="1:12">
      <c r="A6" s="213">
        <v>69</v>
      </c>
      <c r="B6" s="216" t="s">
        <v>125</v>
      </c>
      <c r="C6" s="94"/>
      <c r="D6" s="105">
        <v>1</v>
      </c>
      <c r="E6" s="105">
        <v>2</v>
      </c>
      <c r="F6" s="105"/>
      <c r="G6" s="13">
        <v>4</v>
      </c>
      <c r="H6" s="14">
        <f t="shared" si="0"/>
        <v>65</v>
      </c>
      <c r="I6" s="1">
        <v>4</v>
      </c>
      <c r="J6" s="35" t="s">
        <v>11</v>
      </c>
      <c r="K6" s="52">
        <v>18</v>
      </c>
    </row>
    <row r="7" spans="1:12">
      <c r="A7" s="179"/>
      <c r="B7" s="193"/>
      <c r="C7" s="103"/>
      <c r="D7" s="6"/>
      <c r="E7" s="7"/>
      <c r="F7" s="7"/>
      <c r="G7" s="7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2">
      <c r="A8" s="194"/>
      <c r="B8" s="195"/>
      <c r="C8" s="94"/>
      <c r="D8" s="105"/>
      <c r="E8" s="105"/>
      <c r="F8" s="105"/>
      <c r="G8" s="105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2">
      <c r="A9" s="181"/>
      <c r="B9" s="195"/>
      <c r="C9" s="103"/>
      <c r="D9" s="6"/>
      <c r="E9" s="7"/>
      <c r="F9" s="7"/>
      <c r="G9" s="7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2">
      <c r="A10" s="179"/>
      <c r="B10" s="193"/>
      <c r="C10" s="94"/>
      <c r="D10" s="6"/>
      <c r="E10" s="7"/>
      <c r="F10" s="7"/>
      <c r="G10" s="7"/>
      <c r="H10" s="14">
        <f t="shared" ref="H10:H12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  <c r="L10" s="33"/>
    </row>
    <row r="11" spans="1:12">
      <c r="A11" s="179"/>
      <c r="B11" s="193"/>
      <c r="C11" s="94"/>
      <c r="D11" s="6"/>
      <c r="E11" s="7"/>
      <c r="F11" s="7"/>
      <c r="G11" s="7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2">
      <c r="C12" s="94"/>
      <c r="D12" s="6"/>
      <c r="E12" s="7"/>
      <c r="F12" s="7"/>
      <c r="G12" s="7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2">
      <c r="A13" s="152"/>
      <c r="B13" s="117"/>
      <c r="C13" s="94"/>
      <c r="D13" s="6"/>
      <c r="E13" s="7"/>
      <c r="F13" s="7"/>
      <c r="G13" s="7"/>
      <c r="H13" s="14">
        <f t="shared" ref="H13:H15" si="2">IF(ISBLANK(D13),0,VLOOKUP(D13,points_table,3))+IF(ISBLANK(E13),0,VLOOKUP(E13,points_table,3))+IF(ISBLANK(G13),0,VLOOKUP(G13,points_table,3))</f>
        <v>0</v>
      </c>
      <c r="I13" s="1">
        <v>11</v>
      </c>
      <c r="J13" s="35" t="s">
        <v>18</v>
      </c>
      <c r="K13" s="52">
        <v>10</v>
      </c>
    </row>
    <row r="14" spans="1:12">
      <c r="A14" s="152"/>
      <c r="B14" s="117"/>
      <c r="C14" s="94"/>
      <c r="D14" s="13"/>
      <c r="E14" s="13"/>
      <c r="F14" s="13"/>
      <c r="G14" s="13"/>
      <c r="H14" s="14">
        <f t="shared" si="2"/>
        <v>0</v>
      </c>
      <c r="I14" s="1">
        <v>12</v>
      </c>
      <c r="J14" s="35" t="s">
        <v>19</v>
      </c>
      <c r="K14" s="52">
        <v>9</v>
      </c>
    </row>
    <row r="15" spans="1:12">
      <c r="A15" s="152"/>
      <c r="B15" s="152"/>
      <c r="C15" s="94"/>
      <c r="D15" s="6"/>
      <c r="E15" s="7"/>
      <c r="F15" s="7"/>
      <c r="G15" s="7"/>
      <c r="H15" s="14">
        <f t="shared" si="2"/>
        <v>0</v>
      </c>
      <c r="I15" s="1">
        <v>13</v>
      </c>
      <c r="J15" s="35" t="s">
        <v>20</v>
      </c>
      <c r="K15" s="52">
        <v>8</v>
      </c>
    </row>
    <row r="16" spans="1:12">
      <c r="A16" s="117"/>
      <c r="B16" s="152"/>
      <c r="C16" s="94"/>
      <c r="D16" s="6"/>
      <c r="E16" s="7"/>
      <c r="F16" s="7"/>
      <c r="G16" s="7"/>
      <c r="H16" s="14">
        <f t="shared" ref="H16:H26" si="3">IF(ISBLANK(D16),0,VLOOKUP(D16,points_table,3))+IF(ISBLANK(E16),0,VLOOKUP(E16,points_table,3))+IF(ISBLANK(G16),0,VLOOKUP(G16,points_table,3))</f>
        <v>0</v>
      </c>
      <c r="I16" s="1">
        <v>14</v>
      </c>
      <c r="J16" s="35" t="s">
        <v>21</v>
      </c>
      <c r="K16" s="52">
        <v>7</v>
      </c>
    </row>
    <row r="17" spans="1:13">
      <c r="A17" s="152"/>
      <c r="B17" s="117"/>
      <c r="C17" s="94"/>
      <c r="D17" s="6"/>
      <c r="E17" s="7"/>
      <c r="F17" s="7"/>
      <c r="G17" s="7"/>
      <c r="H17" s="14">
        <f t="shared" si="3"/>
        <v>0</v>
      </c>
      <c r="I17" s="1">
        <v>15</v>
      </c>
      <c r="J17" s="35" t="s">
        <v>22</v>
      </c>
      <c r="K17" s="52">
        <v>6</v>
      </c>
    </row>
    <row r="18" spans="1:13">
      <c r="A18" s="117"/>
      <c r="B18" s="117"/>
      <c r="C18" s="94"/>
      <c r="D18" s="6"/>
      <c r="E18" s="7"/>
      <c r="F18" s="7"/>
      <c r="G18" s="7"/>
      <c r="H18" s="14">
        <f t="shared" si="3"/>
        <v>0</v>
      </c>
      <c r="I18" s="1">
        <v>16</v>
      </c>
      <c r="J18" s="35" t="s">
        <v>23</v>
      </c>
      <c r="K18" s="52">
        <v>5</v>
      </c>
    </row>
    <row r="19" spans="1:13">
      <c r="A19" s="117"/>
      <c r="B19" s="117"/>
      <c r="C19" s="94"/>
      <c r="D19" s="6"/>
      <c r="E19" s="7"/>
      <c r="F19" s="7"/>
      <c r="G19" s="20"/>
      <c r="H19" s="14">
        <f t="shared" si="3"/>
        <v>0</v>
      </c>
      <c r="I19" s="1">
        <v>17</v>
      </c>
      <c r="J19" s="35" t="s">
        <v>24</v>
      </c>
      <c r="K19" s="52">
        <v>4</v>
      </c>
    </row>
    <row r="20" spans="1:13">
      <c r="A20" s="152"/>
      <c r="B20" s="117"/>
      <c r="C20" s="94"/>
      <c r="D20" s="6"/>
      <c r="E20" s="7"/>
      <c r="F20" s="7"/>
      <c r="G20" s="22"/>
      <c r="H20" s="14">
        <f t="shared" si="3"/>
        <v>0</v>
      </c>
      <c r="I20" s="1">
        <v>18</v>
      </c>
      <c r="J20" s="35" t="s">
        <v>25</v>
      </c>
      <c r="K20" s="52">
        <v>3</v>
      </c>
    </row>
    <row r="21" spans="1:13">
      <c r="A21" s="117"/>
      <c r="B21" s="117"/>
      <c r="C21" s="94"/>
      <c r="D21" s="6"/>
      <c r="E21" s="7"/>
      <c r="F21" s="7"/>
      <c r="G21" s="7"/>
      <c r="H21" s="14">
        <f t="shared" si="3"/>
        <v>0</v>
      </c>
      <c r="I21" s="1">
        <v>19</v>
      </c>
      <c r="J21" s="35" t="s">
        <v>26</v>
      </c>
      <c r="K21" s="52">
        <v>2</v>
      </c>
      <c r="L21" s="61"/>
      <c r="M21" s="62"/>
    </row>
    <row r="22" spans="1:13">
      <c r="A22" s="117"/>
      <c r="B22" s="117"/>
      <c r="C22" s="4"/>
      <c r="D22" s="13"/>
      <c r="E22" s="13"/>
      <c r="F22" s="13"/>
      <c r="G22" s="13"/>
      <c r="H22" s="14">
        <f t="shared" si="3"/>
        <v>0</v>
      </c>
      <c r="I22" s="1">
        <v>20</v>
      </c>
      <c r="J22" s="35" t="s">
        <v>27</v>
      </c>
      <c r="K22" s="52">
        <v>1</v>
      </c>
    </row>
    <row r="23" spans="1:13">
      <c r="A23" s="156"/>
      <c r="B23" s="157"/>
      <c r="C23" s="103"/>
      <c r="D23" s="13"/>
      <c r="E23" s="13"/>
      <c r="F23" s="13"/>
      <c r="G23" s="13"/>
      <c r="H23" s="14">
        <f t="shared" si="3"/>
        <v>0</v>
      </c>
      <c r="I23" s="1" t="s">
        <v>29</v>
      </c>
      <c r="J23" s="35" t="s">
        <v>29</v>
      </c>
      <c r="K23" s="52">
        <v>0</v>
      </c>
    </row>
    <row r="24" spans="1:13" ht="13.5" thickBot="1">
      <c r="A24" s="156"/>
      <c r="B24" s="156"/>
      <c r="C24" s="94"/>
      <c r="D24" s="6"/>
      <c r="E24" s="7"/>
      <c r="F24" s="7"/>
      <c r="G24" s="7"/>
      <c r="H24" s="14">
        <f t="shared" si="3"/>
        <v>0</v>
      </c>
      <c r="I24" s="1" t="s">
        <v>28</v>
      </c>
      <c r="J24" s="58" t="s">
        <v>28</v>
      </c>
      <c r="K24" s="59">
        <v>0</v>
      </c>
    </row>
    <row r="25" spans="1:13">
      <c r="A25" s="166"/>
      <c r="B25" s="167"/>
      <c r="C25" s="103"/>
      <c r="D25" s="6"/>
      <c r="E25" s="7"/>
      <c r="F25" s="7"/>
      <c r="G25" s="7"/>
      <c r="H25" s="14">
        <f t="shared" si="3"/>
        <v>0</v>
      </c>
      <c r="J25" s="2"/>
      <c r="K25" s="2"/>
    </row>
    <row r="26" spans="1:13">
      <c r="A26" s="97"/>
      <c r="B26" s="117"/>
      <c r="C26" s="103"/>
      <c r="D26" s="84"/>
      <c r="E26" s="39"/>
      <c r="F26" s="39"/>
      <c r="G26" s="39"/>
      <c r="H26" s="14">
        <f t="shared" si="3"/>
        <v>0</v>
      </c>
    </row>
    <row r="27" spans="1:13">
      <c r="A27" s="148"/>
      <c r="B27" s="117"/>
      <c r="C27" s="94"/>
      <c r="D27" s="6"/>
      <c r="E27" s="7"/>
      <c r="F27" s="7"/>
      <c r="G27" s="7"/>
      <c r="H27" s="14">
        <f t="shared" ref="H27:H32" si="4">IF(ISBLANK(D27),0,VLOOKUP(D27,points_table,3))+IF(ISBLANK(E27),0,VLOOKUP(E27,points_table,3))+IF(ISBLANK(G27),0,VLOOKUP(G27,points_table,3))</f>
        <v>0</v>
      </c>
    </row>
    <row r="28" spans="1:13">
      <c r="A28" s="148"/>
      <c r="B28" s="117"/>
      <c r="C28" s="94"/>
      <c r="D28" s="13"/>
      <c r="E28" s="13"/>
      <c r="F28" s="13"/>
      <c r="G28" s="13"/>
      <c r="H28" s="14">
        <f t="shared" si="4"/>
        <v>0</v>
      </c>
    </row>
    <row r="29" spans="1:13">
      <c r="A29" s="151"/>
      <c r="B29" s="152"/>
      <c r="C29" s="94"/>
      <c r="D29" s="6"/>
      <c r="E29" s="7"/>
      <c r="F29" s="7"/>
      <c r="G29" s="7"/>
      <c r="H29" s="14">
        <f t="shared" si="4"/>
        <v>0</v>
      </c>
    </row>
    <row r="30" spans="1:13">
      <c r="A30" s="151"/>
      <c r="B30" s="117"/>
      <c r="C30" s="94"/>
      <c r="D30" s="105"/>
      <c r="E30" s="105"/>
      <c r="F30" s="105"/>
      <c r="G30" s="13"/>
      <c r="H30" s="14">
        <f t="shared" si="4"/>
        <v>0</v>
      </c>
    </row>
    <row r="31" spans="1:13">
      <c r="A31" s="148"/>
      <c r="B31" s="152"/>
      <c r="C31" s="94"/>
      <c r="D31" s="13"/>
      <c r="E31" s="13"/>
      <c r="F31" s="13"/>
      <c r="G31" s="13"/>
      <c r="H31" s="14">
        <f t="shared" si="4"/>
        <v>0</v>
      </c>
    </row>
    <row r="32" spans="1:13">
      <c r="A32" s="148"/>
      <c r="B32" s="117"/>
      <c r="C32" s="94"/>
      <c r="D32" s="6"/>
      <c r="E32" s="7"/>
      <c r="F32" s="7"/>
      <c r="G32" s="7"/>
      <c r="H32" s="14">
        <f t="shared" si="4"/>
        <v>0</v>
      </c>
    </row>
    <row r="33" spans="1:8">
      <c r="A33" s="148"/>
      <c r="B33" s="117"/>
      <c r="C33" s="94"/>
      <c r="D33" s="6"/>
      <c r="E33" s="7"/>
      <c r="F33" s="7"/>
      <c r="G33" s="10"/>
      <c r="H33" s="14">
        <f t="shared" ref="H33:H34" si="5">IF(ISBLANK(D33),0,VLOOKUP(D33,points_table,3))+IF(ISBLANK(E33),0,VLOOKUP(E33,points_table,3))+IF(ISBLANK(G33),0,VLOOKUP(G33,points_table,3))</f>
        <v>0</v>
      </c>
    </row>
    <row r="34" spans="1:8">
      <c r="A34" s="148"/>
      <c r="B34" s="117"/>
      <c r="C34" s="90"/>
      <c r="D34" s="6"/>
      <c r="E34" s="7"/>
      <c r="F34" s="7"/>
      <c r="G34" s="10"/>
      <c r="H34" s="14">
        <f t="shared" si="5"/>
        <v>0</v>
      </c>
    </row>
    <row r="35" spans="1:8">
      <c r="A35" s="148"/>
      <c r="B35" s="117"/>
      <c r="C35" s="8"/>
      <c r="D35" s="13"/>
      <c r="E35" s="13"/>
      <c r="F35" s="13"/>
      <c r="G35" s="13"/>
      <c r="H35" s="14">
        <f t="shared" ref="H35:H65" si="6">IF(ISBLANK(D35),0,VLOOKUP(D35,points_table,3))+IF(ISBLANK(E35),0,VLOOKUP(E35,points_table,3))+IF(ISBLANK(G35),0,VLOOKUP(G35,points_table,3))</f>
        <v>0</v>
      </c>
    </row>
    <row r="36" spans="1:8">
      <c r="A36" s="148"/>
      <c r="B36" s="117"/>
      <c r="C36" s="90"/>
      <c r="D36" s="18"/>
      <c r="E36" s="7"/>
      <c r="F36" s="7"/>
      <c r="G36" s="7"/>
      <c r="H36" s="14">
        <f t="shared" si="6"/>
        <v>0</v>
      </c>
    </row>
    <row r="37" spans="1:8">
      <c r="A37" s="151"/>
      <c r="B37" s="152"/>
      <c r="C37" s="90"/>
      <c r="D37" s="6"/>
      <c r="E37" s="7"/>
      <c r="F37" s="7"/>
      <c r="G37" s="7"/>
      <c r="H37" s="14">
        <f t="shared" si="6"/>
        <v>0</v>
      </c>
    </row>
    <row r="38" spans="1:8">
      <c r="A38" s="151"/>
      <c r="B38" s="152"/>
      <c r="C38" s="90"/>
      <c r="D38" s="6"/>
      <c r="E38" s="7"/>
      <c r="F38" s="7"/>
      <c r="G38" s="7"/>
      <c r="H38" s="14">
        <f t="shared" si="6"/>
        <v>0</v>
      </c>
    </row>
    <row r="39" spans="1:8">
      <c r="A39" s="151"/>
      <c r="B39" s="117"/>
      <c r="C39" s="90"/>
      <c r="D39" s="6"/>
      <c r="E39" s="7"/>
      <c r="F39" s="7"/>
      <c r="G39" s="7"/>
      <c r="H39" s="14">
        <f t="shared" si="6"/>
        <v>0</v>
      </c>
    </row>
    <row r="40" spans="1:8">
      <c r="A40" s="151"/>
      <c r="B40" s="117"/>
      <c r="C40" s="94"/>
      <c r="D40" s="74"/>
      <c r="E40" s="22"/>
      <c r="F40" s="22"/>
      <c r="G40" s="22"/>
      <c r="H40" s="14">
        <f t="shared" si="6"/>
        <v>0</v>
      </c>
    </row>
    <row r="41" spans="1:8">
      <c r="A41" s="148"/>
      <c r="B41" s="152"/>
      <c r="C41" s="94"/>
      <c r="D41" s="21"/>
      <c r="E41" s="22"/>
      <c r="F41" s="22"/>
      <c r="G41" s="22"/>
      <c r="H41" s="14">
        <f t="shared" si="6"/>
        <v>0</v>
      </c>
    </row>
    <row r="42" spans="1:8">
      <c r="A42" s="148"/>
      <c r="B42" s="117"/>
      <c r="C42" s="94"/>
      <c r="D42" s="14"/>
      <c r="E42" s="14"/>
      <c r="F42" s="14"/>
      <c r="G42" s="14"/>
      <c r="H42" s="14">
        <f t="shared" si="6"/>
        <v>0</v>
      </c>
    </row>
    <row r="43" spans="1:8">
      <c r="A43" s="148"/>
      <c r="B43" s="117"/>
      <c r="C43" s="94"/>
      <c r="D43" s="21"/>
      <c r="E43" s="22"/>
      <c r="F43" s="22"/>
      <c r="G43" s="31"/>
      <c r="H43" s="14">
        <f t="shared" si="6"/>
        <v>0</v>
      </c>
    </row>
    <row r="44" spans="1:8">
      <c r="A44" s="151"/>
      <c r="B44" s="152"/>
      <c r="C44" s="94"/>
      <c r="D44" s="14"/>
      <c r="E44" s="14"/>
      <c r="F44" s="14"/>
      <c r="G44" s="14"/>
      <c r="H44" s="14">
        <f t="shared" si="6"/>
        <v>0</v>
      </c>
    </row>
    <row r="45" spans="1:8">
      <c r="A45" s="151"/>
      <c r="B45" s="152"/>
      <c r="C45" s="94"/>
      <c r="D45" s="14"/>
      <c r="E45" s="14"/>
      <c r="F45" s="14"/>
      <c r="G45" s="14"/>
      <c r="H45" s="14">
        <f t="shared" si="6"/>
        <v>0</v>
      </c>
    </row>
    <row r="46" spans="1:8">
      <c r="A46" s="148"/>
      <c r="B46" s="117"/>
      <c r="C46" s="4"/>
      <c r="D46" s="14"/>
      <c r="E46" s="14"/>
      <c r="F46" s="14"/>
      <c r="G46" s="14"/>
      <c r="H46" s="14">
        <f t="shared" si="6"/>
        <v>0</v>
      </c>
    </row>
    <row r="47" spans="1:8">
      <c r="A47" s="148"/>
      <c r="B47" s="117"/>
      <c r="C47" s="4"/>
      <c r="D47" s="14"/>
      <c r="E47" s="14"/>
      <c r="F47" s="14"/>
      <c r="G47" s="14"/>
      <c r="H47" s="14">
        <f t="shared" si="6"/>
        <v>0</v>
      </c>
    </row>
    <row r="48" spans="1:8">
      <c r="A48" s="151"/>
      <c r="B48" s="117"/>
      <c r="C48" s="9"/>
      <c r="D48" s="14"/>
      <c r="E48" s="14"/>
      <c r="F48" s="14"/>
      <c r="G48" s="14"/>
      <c r="H48" s="14">
        <f t="shared" si="6"/>
        <v>0</v>
      </c>
    </row>
    <row r="49" spans="1:13">
      <c r="A49" s="151"/>
      <c r="B49" s="152"/>
      <c r="C49" s="4"/>
      <c r="D49" s="21"/>
      <c r="E49" s="22"/>
      <c r="F49" s="22"/>
      <c r="G49" s="22"/>
      <c r="H49" s="14">
        <f t="shared" si="6"/>
        <v>0</v>
      </c>
    </row>
    <row r="50" spans="1:13">
      <c r="A50" s="151"/>
      <c r="B50" s="117"/>
      <c r="C50" s="4"/>
      <c r="D50" s="74"/>
      <c r="E50" s="22"/>
      <c r="F50" s="22"/>
      <c r="G50" s="22"/>
      <c r="H50" s="14">
        <f t="shared" si="6"/>
        <v>0</v>
      </c>
    </row>
    <row r="51" spans="1:13">
      <c r="A51" s="74"/>
      <c r="B51" s="5"/>
      <c r="C51" s="5"/>
      <c r="D51" s="21"/>
      <c r="E51" s="22"/>
      <c r="F51" s="22"/>
      <c r="G51" s="22"/>
      <c r="H51" s="14">
        <f t="shared" si="6"/>
        <v>0</v>
      </c>
    </row>
    <row r="52" spans="1:13">
      <c r="A52" s="97"/>
      <c r="B52" s="4"/>
      <c r="C52" s="4"/>
      <c r="D52" s="14"/>
      <c r="E52" s="14"/>
      <c r="F52" s="14"/>
      <c r="G52" s="14"/>
      <c r="H52" s="14">
        <f t="shared" si="6"/>
        <v>0</v>
      </c>
    </row>
    <row r="53" spans="1:13">
      <c r="A53" s="97"/>
      <c r="B53" s="4"/>
      <c r="C53" s="4"/>
      <c r="D53" s="14"/>
      <c r="E53" s="14"/>
      <c r="F53" s="14"/>
      <c r="G53" s="14"/>
      <c r="H53" s="14">
        <f t="shared" si="6"/>
        <v>0</v>
      </c>
    </row>
    <row r="54" spans="1:13">
      <c r="A54" s="97"/>
      <c r="B54" s="4"/>
      <c r="C54" s="4"/>
      <c r="D54" s="14"/>
      <c r="E54" s="14"/>
      <c r="F54" s="14"/>
      <c r="G54" s="14"/>
      <c r="H54" s="14">
        <f t="shared" si="6"/>
        <v>0</v>
      </c>
    </row>
    <row r="55" spans="1:13">
      <c r="A55" s="97"/>
      <c r="B55" s="4"/>
      <c r="C55" s="4"/>
      <c r="D55" s="14"/>
      <c r="E55" s="14"/>
      <c r="F55" s="14"/>
      <c r="G55" s="14"/>
      <c r="H55" s="14">
        <f t="shared" si="6"/>
        <v>0</v>
      </c>
    </row>
    <row r="56" spans="1:13">
      <c r="A56" s="97"/>
      <c r="B56" s="9"/>
      <c r="C56" s="9"/>
      <c r="D56" s="14"/>
      <c r="E56" s="14"/>
      <c r="F56" s="14"/>
      <c r="G56" s="14"/>
      <c r="H56" s="14">
        <f t="shared" si="6"/>
        <v>0</v>
      </c>
    </row>
    <row r="57" spans="1:13">
      <c r="A57" s="97"/>
      <c r="B57" s="4"/>
      <c r="C57" s="4"/>
      <c r="D57" s="14"/>
      <c r="E57" s="14"/>
      <c r="F57" s="14"/>
      <c r="G57" s="14"/>
      <c r="H57" s="14">
        <f t="shared" si="6"/>
        <v>0</v>
      </c>
    </row>
    <row r="58" spans="1:13">
      <c r="A58" s="97"/>
      <c r="B58" s="4"/>
      <c r="C58" s="4"/>
      <c r="D58" s="21"/>
      <c r="E58" s="20"/>
      <c r="F58" s="20"/>
      <c r="G58" s="20"/>
      <c r="H58" s="14">
        <f t="shared" si="6"/>
        <v>0</v>
      </c>
    </row>
    <row r="59" spans="1:13">
      <c r="A59" s="97"/>
      <c r="B59" s="9"/>
      <c r="C59" s="9"/>
      <c r="D59" s="14"/>
      <c r="E59" s="14"/>
      <c r="F59" s="14"/>
      <c r="G59" s="14"/>
      <c r="H59" s="14">
        <f t="shared" si="6"/>
        <v>0</v>
      </c>
    </row>
    <row r="60" spans="1:13">
      <c r="A60" s="97"/>
      <c r="B60" s="4"/>
      <c r="C60" s="4"/>
      <c r="D60" s="14"/>
      <c r="E60" s="14"/>
      <c r="F60" s="14"/>
      <c r="G60" s="14"/>
      <c r="H60" s="14">
        <f t="shared" si="6"/>
        <v>0</v>
      </c>
    </row>
    <row r="61" spans="1:13">
      <c r="A61" s="97"/>
      <c r="B61" s="4"/>
      <c r="C61" s="4"/>
      <c r="D61" s="14"/>
      <c r="E61" s="14"/>
      <c r="F61" s="14"/>
      <c r="G61" s="14"/>
      <c r="H61" s="14">
        <f t="shared" si="6"/>
        <v>0</v>
      </c>
    </row>
    <row r="62" spans="1:13">
      <c r="A62" s="97"/>
      <c r="B62" s="4"/>
      <c r="C62" s="4"/>
      <c r="D62" s="21"/>
      <c r="E62" s="22"/>
      <c r="F62" s="22"/>
      <c r="G62" s="22"/>
      <c r="H62" s="14">
        <f t="shared" si="6"/>
        <v>0</v>
      </c>
      <c r="M62" s="3"/>
    </row>
    <row r="63" spans="1:13">
      <c r="A63" s="97"/>
      <c r="B63" s="4"/>
      <c r="C63" s="4"/>
      <c r="D63" s="14"/>
      <c r="E63" s="14"/>
      <c r="F63" s="14"/>
      <c r="G63" s="14"/>
      <c r="H63" s="14">
        <f t="shared" si="6"/>
        <v>0</v>
      </c>
      <c r="M63" s="3"/>
    </row>
    <row r="64" spans="1:13">
      <c r="A64" s="74"/>
      <c r="B64" s="5"/>
      <c r="C64" s="5"/>
      <c r="D64" s="21"/>
      <c r="E64" s="20"/>
      <c r="F64" s="20"/>
      <c r="G64" s="20"/>
      <c r="H64" s="14">
        <f t="shared" si="6"/>
        <v>0</v>
      </c>
      <c r="M64" s="3"/>
    </row>
    <row r="65" spans="1:13">
      <c r="A65" s="97"/>
      <c r="B65" s="4"/>
      <c r="C65" s="4"/>
      <c r="D65" s="14"/>
      <c r="E65" s="14"/>
      <c r="F65" s="14"/>
      <c r="G65" s="14"/>
      <c r="H65" s="14">
        <f t="shared" si="6"/>
        <v>0</v>
      </c>
      <c r="M65" s="3"/>
    </row>
    <row r="66" spans="1:13">
      <c r="A66" s="97"/>
      <c r="B66" s="4"/>
      <c r="C66" s="4"/>
      <c r="D66" s="14"/>
      <c r="E66" s="14"/>
      <c r="F66" s="14"/>
      <c r="G66" s="14"/>
      <c r="H66" s="14">
        <f>IF(ISBLANK(D66),0,VLOOKUP(D66,points_table,3))+IF(ISBLANK(E66),0,VLOOKUP(E66,points_table,3))+IF(ISBLANK(G66),0,VLOOKUP(G66,points_table,3))</f>
        <v>0</v>
      </c>
      <c r="M66" s="3"/>
    </row>
    <row r="67" spans="1:13">
      <c r="A67" s="119"/>
      <c r="B67" s="4"/>
      <c r="C67" s="4"/>
      <c r="D67" s="14"/>
      <c r="E67" s="14"/>
      <c r="F67" s="14"/>
      <c r="G67" s="14"/>
      <c r="H67" s="14">
        <f>IF(ISBLANK(D67),0,VLOOKUP(D67,points_table,3))+IF(ISBLANK(E67),0,VLOOKUP(E67,points_table,3))+IF(ISBLANK(G67),0,VLOOKUP(G67,points_table,3))</f>
        <v>0</v>
      </c>
      <c r="M67" s="3"/>
    </row>
    <row r="68" spans="1:13">
      <c r="A68" s="97"/>
      <c r="B68" s="9"/>
      <c r="C68" s="9"/>
      <c r="D68" s="14"/>
      <c r="E68" s="14"/>
      <c r="F68" s="14"/>
      <c r="G68" s="14"/>
      <c r="H68" s="14">
        <f>IF(ISBLANK(D68),0,VLOOKUP(D68,points_table,3))+IF(ISBLANK(E68),0,VLOOKUP(E68,points_table,3))+IF(ISBLANK(G68),0,VLOOKUP(G68,points_table,3))</f>
        <v>0</v>
      </c>
      <c r="M68" s="62"/>
    </row>
    <row r="69" spans="1:13">
      <c r="A69" s="97"/>
      <c r="B69" s="4"/>
      <c r="C69" s="4"/>
      <c r="D69" s="21"/>
      <c r="E69" s="22"/>
      <c r="F69" s="22"/>
      <c r="G69" s="22"/>
      <c r="H69" s="14">
        <f>IF(ISBLANK(D69),0,VLOOKUP(D69,points_table,3))+IF(ISBLANK(E69),0,VLOOKUP(E69,points_table,3))+IF(ISBLANK(G69),0,VLOOKUP(G69,points_table,3))</f>
        <v>0</v>
      </c>
      <c r="M69" s="62"/>
    </row>
    <row r="70" spans="1:13">
      <c r="A70" s="97"/>
      <c r="B70" s="9"/>
      <c r="C70" s="9"/>
      <c r="D70" s="14"/>
      <c r="E70" s="14"/>
      <c r="F70" s="14"/>
      <c r="G70" s="14"/>
      <c r="H70" s="14">
        <f>IF(ISBLANK(D70),0,VLOOKUP(D70,points_table,3))+IF(ISBLANK(E70),0,VLOOKUP(E70,points_table,3))+IF(ISBLANK(G70),0,VLOOKUP(G70,points_table,3))</f>
        <v>0</v>
      </c>
      <c r="M70" s="62"/>
    </row>
    <row r="71" spans="1:13">
      <c r="A71" s="97"/>
      <c r="B71" s="4"/>
      <c r="C71" s="4"/>
      <c r="D71" s="14"/>
      <c r="E71" s="14"/>
      <c r="F71" s="14"/>
      <c r="G71" s="14"/>
      <c r="H71" s="14"/>
    </row>
    <row r="72" spans="1:13">
      <c r="A72" s="97"/>
      <c r="B72" s="4"/>
      <c r="C72" s="4"/>
      <c r="D72" s="14"/>
      <c r="E72" s="14"/>
      <c r="F72" s="14"/>
      <c r="G72" s="14"/>
      <c r="H72" s="14"/>
    </row>
    <row r="73" spans="1:13">
      <c r="A73" s="97"/>
      <c r="B73" s="4"/>
      <c r="C73" s="4"/>
      <c r="D73" s="14"/>
      <c r="E73" s="14"/>
      <c r="F73" s="14"/>
      <c r="G73" s="14"/>
      <c r="H73" s="14"/>
    </row>
    <row r="74" spans="1:13">
      <c r="A74" s="97"/>
      <c r="B74" s="4"/>
      <c r="C74" s="4"/>
      <c r="D74" s="14"/>
      <c r="E74" s="14"/>
      <c r="F74" s="14"/>
      <c r="G74" s="14"/>
      <c r="H74" s="14"/>
    </row>
    <row r="75" spans="1:13">
      <c r="A75" s="97"/>
      <c r="B75" s="4"/>
      <c r="C75" s="4"/>
      <c r="D75" s="14"/>
      <c r="E75" s="14"/>
      <c r="F75" s="14"/>
      <c r="G75" s="14"/>
      <c r="H75" s="14"/>
    </row>
    <row r="76" spans="1:13">
      <c r="A76" s="97"/>
      <c r="B76" s="4"/>
      <c r="C76" s="4"/>
      <c r="D76" s="14"/>
      <c r="E76" s="14"/>
      <c r="F76" s="14"/>
      <c r="G76" s="14"/>
      <c r="H76" s="14"/>
    </row>
  </sheetData>
  <sortState ref="A3:B11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workbookViewId="0">
      <selection activeCell="F7" sqref="F7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3.28515625" style="1" bestFit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31"/>
      <c r="B1" s="132" t="s">
        <v>49</v>
      </c>
      <c r="C1" s="133"/>
      <c r="D1" s="36"/>
      <c r="E1" s="37"/>
      <c r="F1" s="37"/>
      <c r="G1" s="37"/>
      <c r="H1" s="38"/>
    </row>
    <row r="2" spans="1:11" s="40" customFormat="1" ht="13.5" thickBot="1">
      <c r="A2" s="97" t="s">
        <v>0</v>
      </c>
      <c r="B2" s="134" t="s">
        <v>1</v>
      </c>
      <c r="C2" s="134" t="s">
        <v>37</v>
      </c>
      <c r="D2" s="130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38">
        <v>907</v>
      </c>
      <c r="B3" s="193" t="s">
        <v>111</v>
      </c>
      <c r="C3" s="174"/>
      <c r="D3" s="175">
        <v>2</v>
      </c>
      <c r="E3" s="176">
        <v>1</v>
      </c>
      <c r="F3" s="176"/>
      <c r="G3" s="176">
        <v>1</v>
      </c>
      <c r="H3" s="13">
        <f t="shared" ref="H3:H9" si="0">IF(ISBLANK(D3),0,VLOOKUP(D3,points_table,3))+IF(ISBLANK(E3),0,VLOOKUP(E3,points_table,3))+IF(ISBLANK(G3),0,VLOOKUP(G3,points_table,3))</f>
        <v>72</v>
      </c>
      <c r="I3" s="1">
        <v>1</v>
      </c>
      <c r="J3" s="35" t="s">
        <v>8</v>
      </c>
      <c r="K3" s="52">
        <v>25</v>
      </c>
    </row>
    <row r="4" spans="1:11">
      <c r="A4" s="202" t="s">
        <v>60</v>
      </c>
      <c r="B4" s="213" t="s">
        <v>61</v>
      </c>
      <c r="C4" s="94"/>
      <c r="D4" s="6">
        <v>1</v>
      </c>
      <c r="E4" s="7">
        <v>2</v>
      </c>
      <c r="F4" s="7"/>
      <c r="G4" s="7">
        <v>2</v>
      </c>
      <c r="H4" s="14">
        <f t="shared" si="0"/>
        <v>69</v>
      </c>
      <c r="I4" s="1">
        <v>2</v>
      </c>
      <c r="J4" s="35" t="s">
        <v>9</v>
      </c>
      <c r="K4" s="52">
        <v>22</v>
      </c>
    </row>
    <row r="5" spans="1:11">
      <c r="A5" s="190"/>
      <c r="B5" s="192"/>
      <c r="C5" s="94"/>
      <c r="D5" s="6"/>
      <c r="E5" s="7"/>
      <c r="F5" s="7"/>
      <c r="G5" s="7"/>
      <c r="H5" s="14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204"/>
      <c r="B6" s="215"/>
      <c r="C6" s="94"/>
      <c r="D6" s="6"/>
      <c r="E6" s="7"/>
      <c r="F6" s="7"/>
      <c r="G6" s="7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97"/>
      <c r="B7" s="152"/>
      <c r="C7" s="94"/>
      <c r="D7" s="13"/>
      <c r="E7" s="13"/>
      <c r="F7" s="13"/>
      <c r="G7" s="13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65"/>
      <c r="B8" s="117"/>
      <c r="C8" s="94"/>
      <c r="D8" s="6"/>
      <c r="E8" s="7"/>
      <c r="F8" s="7"/>
      <c r="G8" s="7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97"/>
      <c r="B9" s="152"/>
      <c r="C9" s="4"/>
      <c r="D9" s="6"/>
      <c r="E9" s="7"/>
      <c r="F9" s="7"/>
      <c r="G9" s="7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117"/>
      <c r="B10" s="94"/>
      <c r="C10" s="94"/>
      <c r="D10" s="6"/>
      <c r="E10" s="7"/>
      <c r="F10" s="7"/>
      <c r="G10" s="7"/>
      <c r="H10" s="14">
        <f t="shared" ref="H10:H12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148"/>
      <c r="B11" s="117"/>
      <c r="C11" s="94"/>
      <c r="D11" s="6"/>
      <c r="E11" s="7"/>
      <c r="F11" s="7"/>
      <c r="G11" s="7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151"/>
      <c r="B12" s="152"/>
      <c r="C12" s="9"/>
      <c r="D12" s="18"/>
      <c r="E12" s="10"/>
      <c r="F12" s="10"/>
      <c r="G12" s="10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162"/>
      <c r="B13" s="163"/>
      <c r="C13" s="9"/>
      <c r="D13" s="18"/>
      <c r="E13" s="10"/>
      <c r="F13" s="10"/>
      <c r="G13" s="10"/>
      <c r="H13" s="14">
        <f t="shared" ref="H13:H27" si="2">IF(ISBLANK(D13),0,VLOOKUP(D13,points_table,3))+IF(ISBLANK(E13),0,VLOOKUP(E13,points_table,3))+IF(ISBLANK(G13),0,VLOOKUP(G13,points_table,3))</f>
        <v>0</v>
      </c>
      <c r="I13" s="1">
        <v>11</v>
      </c>
      <c r="J13" s="35" t="s">
        <v>18</v>
      </c>
      <c r="K13" s="52">
        <v>10</v>
      </c>
    </row>
    <row r="14" spans="1:11">
      <c r="A14" s="151"/>
      <c r="B14" s="152"/>
      <c r="C14" s="9"/>
      <c r="D14" s="6"/>
      <c r="E14" s="7"/>
      <c r="F14" s="7"/>
      <c r="G14" s="7"/>
      <c r="H14" s="14">
        <f t="shared" si="2"/>
        <v>0</v>
      </c>
      <c r="I14" s="1">
        <v>12</v>
      </c>
      <c r="J14" s="35" t="s">
        <v>19</v>
      </c>
      <c r="K14" s="52">
        <v>9</v>
      </c>
    </row>
    <row r="15" spans="1:11">
      <c r="A15" s="148"/>
      <c r="B15" s="152"/>
      <c r="C15" s="4"/>
      <c r="D15" s="19"/>
      <c r="E15" s="20"/>
      <c r="F15" s="20"/>
      <c r="G15" s="20"/>
      <c r="H15" s="14">
        <f t="shared" si="2"/>
        <v>0</v>
      </c>
      <c r="I15" s="1">
        <v>13</v>
      </c>
      <c r="J15" s="35" t="s">
        <v>20</v>
      </c>
      <c r="K15" s="52">
        <v>8</v>
      </c>
    </row>
    <row r="16" spans="1:11">
      <c r="A16" s="119"/>
      <c r="B16" s="94"/>
      <c r="C16" s="11"/>
      <c r="D16" s="18"/>
      <c r="E16" s="39"/>
      <c r="F16" s="39"/>
      <c r="G16" s="39"/>
      <c r="H16" s="14">
        <f t="shared" si="2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9"/>
      <c r="C17" s="11"/>
      <c r="D17" s="18"/>
      <c r="E17" s="10"/>
      <c r="F17" s="10"/>
      <c r="G17" s="10"/>
      <c r="H17" s="14">
        <f t="shared" si="2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9"/>
      <c r="C18" s="11"/>
      <c r="D18" s="6"/>
      <c r="E18" s="7"/>
      <c r="F18" s="7"/>
      <c r="G18" s="7"/>
      <c r="H18" s="14">
        <f t="shared" si="2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9"/>
      <c r="C19" s="11"/>
      <c r="D19" s="18"/>
      <c r="E19" s="10"/>
      <c r="F19" s="10"/>
      <c r="G19" s="10"/>
      <c r="H19" s="14">
        <f t="shared" si="2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9"/>
      <c r="C20" s="11"/>
      <c r="D20" s="18"/>
      <c r="E20" s="10"/>
      <c r="F20" s="10"/>
      <c r="G20" s="10"/>
      <c r="H20" s="14">
        <f t="shared" si="2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9"/>
      <c r="C21" s="11"/>
      <c r="D21" s="18"/>
      <c r="E21" s="10"/>
      <c r="F21" s="10"/>
      <c r="G21" s="10"/>
      <c r="H21" s="14">
        <f t="shared" si="2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8"/>
      <c r="D22" s="6"/>
      <c r="E22" s="7"/>
      <c r="F22" s="7"/>
      <c r="G22" s="7"/>
      <c r="H22" s="14">
        <f t="shared" si="2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9"/>
      <c r="C23" s="11"/>
      <c r="D23" s="18"/>
      <c r="E23" s="10"/>
      <c r="F23" s="10"/>
      <c r="G23" s="10"/>
      <c r="H23" s="14">
        <f t="shared" si="2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9"/>
      <c r="C24" s="11"/>
      <c r="D24" s="18"/>
      <c r="E24" s="10"/>
      <c r="F24" s="10"/>
      <c r="G24" s="10"/>
      <c r="H24" s="14">
        <f t="shared" si="2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9"/>
      <c r="C25" s="11"/>
      <c r="D25" s="18"/>
      <c r="E25" s="10"/>
      <c r="F25" s="10"/>
      <c r="G25" s="10"/>
      <c r="H25" s="14">
        <f t="shared" si="2"/>
        <v>0</v>
      </c>
      <c r="J25" s="2"/>
      <c r="K25" s="2"/>
    </row>
    <row r="26" spans="1:11">
      <c r="A26" s="119"/>
      <c r="B26" s="9"/>
      <c r="C26" s="11"/>
      <c r="D26" s="18"/>
      <c r="E26" s="10"/>
      <c r="F26" s="10"/>
      <c r="G26" s="10"/>
      <c r="H26" s="14">
        <f t="shared" si="2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2"/>
        <v>0</v>
      </c>
    </row>
    <row r="28" spans="1:11">
      <c r="H28" s="3"/>
    </row>
    <row r="30" spans="1:11">
      <c r="B30" s="65"/>
      <c r="C30" s="65"/>
    </row>
  </sheetData>
  <sortState ref="A3:B6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topLeftCell="A2" workbookViewId="0">
      <selection activeCell="D12" sqref="D12"/>
    </sheetView>
  </sheetViews>
  <sheetFormatPr defaultRowHeight="12.75"/>
  <cols>
    <col min="1" max="1" width="7.28515625" style="100" customWidth="1"/>
    <col min="2" max="2" width="31.5703125" style="41" customWidth="1"/>
    <col min="3" max="3" width="22.7109375" style="41" customWidth="1"/>
    <col min="4" max="4" width="6.42578125" style="1" customWidth="1"/>
    <col min="5" max="6" width="5.7109375" style="1" customWidth="1"/>
    <col min="7" max="7" width="5.5703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2" ht="25.5" thickBot="1">
      <c r="A1" s="98"/>
      <c r="B1" s="75" t="s">
        <v>33</v>
      </c>
      <c r="C1" s="38"/>
      <c r="D1" s="36"/>
      <c r="E1" s="37"/>
      <c r="F1" s="37"/>
      <c r="G1" s="37"/>
      <c r="H1" s="38"/>
    </row>
    <row r="2" spans="1:12" s="40" customFormat="1" ht="13.5" thickBot="1">
      <c r="A2" s="99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2">
      <c r="A3" s="213">
        <v>270</v>
      </c>
      <c r="B3" s="214" t="s">
        <v>112</v>
      </c>
      <c r="C3" s="94"/>
      <c r="D3" s="13">
        <v>1</v>
      </c>
      <c r="E3" s="13">
        <v>1</v>
      </c>
      <c r="F3" s="13"/>
      <c r="G3" s="13">
        <v>1</v>
      </c>
      <c r="H3" s="13">
        <v>75</v>
      </c>
      <c r="I3" s="1">
        <v>1</v>
      </c>
      <c r="J3" s="35" t="s">
        <v>8</v>
      </c>
      <c r="K3" s="52">
        <v>25</v>
      </c>
    </row>
    <row r="4" spans="1:12" ht="12.75" customHeight="1">
      <c r="A4" s="213">
        <v>710</v>
      </c>
      <c r="B4" s="203" t="s">
        <v>113</v>
      </c>
      <c r="C4" s="94"/>
      <c r="D4" s="105" t="s">
        <v>55</v>
      </c>
      <c r="E4" s="105" t="s">
        <v>59</v>
      </c>
      <c r="F4" s="13"/>
      <c r="G4" s="105" t="s">
        <v>59</v>
      </c>
      <c r="H4" s="13">
        <v>0</v>
      </c>
      <c r="I4" s="1">
        <v>2</v>
      </c>
      <c r="J4" s="35" t="s">
        <v>9</v>
      </c>
      <c r="K4" s="52">
        <v>22</v>
      </c>
      <c r="L4" s="33"/>
    </row>
    <row r="5" spans="1:12" ht="14.25" customHeight="1">
      <c r="A5" s="213"/>
      <c r="B5" s="203"/>
      <c r="C5" s="94"/>
      <c r="D5" s="6"/>
      <c r="E5" s="7"/>
      <c r="F5" s="7"/>
      <c r="G5" s="7"/>
      <c r="H5" s="13">
        <f t="shared" ref="H5:H19" si="0">IF(ISBLANK(D5),0,VLOOKUP(D5,points_table,3))+IF(ISBLANK(E5),0,VLOOKUP(E5,points_table,3))+IF(ISBLANK(G5),0,VLOOKUP(G5,points_table,3))</f>
        <v>0</v>
      </c>
      <c r="I5" s="1">
        <v>3</v>
      </c>
      <c r="J5" s="35" t="s">
        <v>10</v>
      </c>
      <c r="K5" s="52">
        <v>20</v>
      </c>
    </row>
    <row r="6" spans="1:12" ht="12" customHeight="1">
      <c r="A6" s="192"/>
      <c r="B6" s="81"/>
      <c r="C6" s="94"/>
      <c r="D6" s="6"/>
      <c r="E6" s="7"/>
      <c r="F6" s="7"/>
      <c r="G6" s="7"/>
      <c r="H6" s="13">
        <f t="shared" si="0"/>
        <v>0</v>
      </c>
      <c r="I6" s="1">
        <v>4</v>
      </c>
      <c r="J6" s="35" t="s">
        <v>11</v>
      </c>
      <c r="K6" s="52">
        <v>18</v>
      </c>
    </row>
    <row r="7" spans="1:12" ht="12.75" customHeight="1">
      <c r="A7" s="117"/>
      <c r="B7" s="94"/>
      <c r="C7" s="94"/>
      <c r="D7" s="18"/>
      <c r="E7" s="10"/>
      <c r="F7" s="10"/>
      <c r="G7" s="10"/>
      <c r="H7" s="13">
        <f t="shared" si="0"/>
        <v>0</v>
      </c>
      <c r="I7" s="1">
        <v>5</v>
      </c>
      <c r="J7" s="35" t="s">
        <v>12</v>
      </c>
      <c r="K7" s="52">
        <v>16</v>
      </c>
    </row>
    <row r="8" spans="1:12" ht="15" customHeight="1">
      <c r="A8" s="117"/>
      <c r="B8" s="149"/>
      <c r="C8" s="94"/>
      <c r="D8" s="6"/>
      <c r="E8" s="7"/>
      <c r="F8" s="7"/>
      <c r="G8" s="7"/>
      <c r="H8" s="13">
        <f t="shared" si="0"/>
        <v>0</v>
      </c>
      <c r="I8" s="1">
        <v>6</v>
      </c>
      <c r="J8" s="35" t="s">
        <v>13</v>
      </c>
      <c r="K8" s="52">
        <v>15</v>
      </c>
    </row>
    <row r="9" spans="1:12">
      <c r="A9" s="117"/>
      <c r="B9" s="94"/>
      <c r="C9" s="94"/>
      <c r="D9" s="18"/>
      <c r="E9" s="10"/>
      <c r="F9" s="10"/>
      <c r="G9" s="10"/>
      <c r="H9" s="13">
        <f t="shared" si="0"/>
        <v>0</v>
      </c>
      <c r="I9" s="1">
        <v>7</v>
      </c>
      <c r="J9" s="35" t="s">
        <v>14</v>
      </c>
      <c r="K9" s="52">
        <v>14</v>
      </c>
    </row>
    <row r="10" spans="1:12" ht="12.75" customHeight="1">
      <c r="A10" s="117"/>
      <c r="B10" s="94"/>
      <c r="C10" s="94"/>
      <c r="D10" s="13"/>
      <c r="E10" s="13"/>
      <c r="F10" s="13"/>
      <c r="G10" s="13"/>
      <c r="H10" s="13">
        <f t="shared" si="0"/>
        <v>0</v>
      </c>
      <c r="I10" s="1">
        <v>8</v>
      </c>
      <c r="J10" s="35" t="s">
        <v>15</v>
      </c>
      <c r="K10" s="52">
        <v>13</v>
      </c>
    </row>
    <row r="11" spans="1:12" ht="12.75" customHeight="1">
      <c r="A11" s="148"/>
      <c r="B11" s="94"/>
      <c r="C11" s="94"/>
      <c r="D11" s="6"/>
      <c r="E11" s="39"/>
      <c r="F11" s="39"/>
      <c r="G11" s="7"/>
      <c r="H11" s="13">
        <f t="shared" si="0"/>
        <v>0</v>
      </c>
      <c r="I11" s="1">
        <v>9</v>
      </c>
      <c r="J11" s="35" t="s">
        <v>16</v>
      </c>
      <c r="K11" s="52">
        <v>12</v>
      </c>
    </row>
    <row r="12" spans="1:12" ht="14.25" customHeight="1">
      <c r="A12" s="117"/>
      <c r="B12" s="94"/>
      <c r="C12" s="94"/>
      <c r="D12" s="19"/>
      <c r="E12" s="20"/>
      <c r="F12" s="20"/>
      <c r="G12" s="22"/>
      <c r="H12" s="13">
        <f t="shared" si="0"/>
        <v>0</v>
      </c>
      <c r="I12" s="1">
        <v>10</v>
      </c>
      <c r="J12" s="35" t="s">
        <v>17</v>
      </c>
      <c r="K12" s="52">
        <v>11</v>
      </c>
    </row>
    <row r="13" spans="1:12">
      <c r="A13" s="151"/>
      <c r="B13" s="94"/>
      <c r="C13" s="94"/>
      <c r="D13" s="14"/>
      <c r="E13" s="97"/>
      <c r="F13" s="97"/>
      <c r="G13" s="97"/>
      <c r="H13" s="13">
        <f t="shared" si="0"/>
        <v>0</v>
      </c>
      <c r="I13" s="1">
        <v>11</v>
      </c>
      <c r="J13" s="35" t="s">
        <v>18</v>
      </c>
      <c r="K13" s="52">
        <v>10</v>
      </c>
    </row>
    <row r="14" spans="1:12" ht="14.25" customHeight="1">
      <c r="A14" s="148"/>
      <c r="B14" s="94"/>
      <c r="C14" s="9"/>
      <c r="D14" s="6"/>
      <c r="E14" s="7"/>
      <c r="F14" s="7"/>
      <c r="G14" s="7"/>
      <c r="H14" s="13">
        <f t="shared" si="0"/>
        <v>0</v>
      </c>
      <c r="I14" s="1">
        <v>12</v>
      </c>
      <c r="J14" s="35" t="s">
        <v>19</v>
      </c>
      <c r="K14" s="52">
        <v>9</v>
      </c>
    </row>
    <row r="15" spans="1:12">
      <c r="A15" s="117"/>
      <c r="B15" s="94"/>
      <c r="C15" s="94"/>
      <c r="D15" s="21"/>
      <c r="E15" s="22"/>
      <c r="F15" s="22"/>
      <c r="G15" s="20"/>
      <c r="H15" s="13">
        <f t="shared" si="0"/>
        <v>0</v>
      </c>
      <c r="I15" s="1">
        <v>13</v>
      </c>
      <c r="J15" s="35" t="s">
        <v>20</v>
      </c>
      <c r="K15" s="52">
        <v>8</v>
      </c>
    </row>
    <row r="16" spans="1:12">
      <c r="A16" s="148"/>
      <c r="B16" s="94"/>
      <c r="C16" s="94"/>
      <c r="D16" s="14"/>
      <c r="E16" s="14"/>
      <c r="F16" s="14"/>
      <c r="G16" s="14"/>
      <c r="H16" s="13">
        <f t="shared" si="0"/>
        <v>0</v>
      </c>
      <c r="I16" s="1">
        <v>14</v>
      </c>
      <c r="J16" s="35" t="s">
        <v>21</v>
      </c>
      <c r="K16" s="52">
        <v>7</v>
      </c>
    </row>
    <row r="17" spans="1:11" ht="12.75" customHeight="1">
      <c r="A17" s="148"/>
      <c r="B17" s="94"/>
      <c r="C17" s="94"/>
      <c r="D17" s="19"/>
      <c r="E17" s="20"/>
      <c r="F17" s="20"/>
      <c r="G17" s="20"/>
      <c r="H17" s="13">
        <f t="shared" si="0"/>
        <v>0</v>
      </c>
      <c r="I17" s="1">
        <v>15</v>
      </c>
      <c r="J17" s="35" t="s">
        <v>22</v>
      </c>
      <c r="K17" s="52">
        <v>6</v>
      </c>
    </row>
    <row r="18" spans="1:11" ht="12.75" customHeight="1">
      <c r="A18" s="151"/>
      <c r="B18" s="94"/>
      <c r="C18" s="94"/>
      <c r="D18" s="19"/>
      <c r="E18" s="20"/>
      <c r="F18" s="20"/>
      <c r="G18" s="20"/>
      <c r="H18" s="13">
        <f t="shared" si="0"/>
        <v>0</v>
      </c>
      <c r="I18" s="1">
        <v>16</v>
      </c>
      <c r="J18" s="35" t="s">
        <v>23</v>
      </c>
      <c r="K18" s="52">
        <v>5</v>
      </c>
    </row>
    <row r="19" spans="1:11">
      <c r="A19" s="148"/>
      <c r="B19" s="94"/>
      <c r="C19" s="4"/>
      <c r="D19" s="19"/>
      <c r="E19" s="20"/>
      <c r="F19" s="20"/>
      <c r="G19" s="20"/>
      <c r="H19" s="13">
        <f t="shared" si="0"/>
        <v>0</v>
      </c>
      <c r="I19" s="1">
        <v>17</v>
      </c>
      <c r="J19" s="35" t="s">
        <v>24</v>
      </c>
      <c r="K19" s="52">
        <v>4</v>
      </c>
    </row>
    <row r="20" spans="1:11">
      <c r="A20" s="148"/>
      <c r="B20" s="94"/>
      <c r="C20" s="9"/>
      <c r="D20" s="21"/>
      <c r="E20" s="22"/>
      <c r="F20" s="22"/>
      <c r="G20" s="22"/>
      <c r="H20" s="13">
        <f t="shared" ref="H20:H27" si="1">IF(ISBLANK(D20),0,VLOOKUP(D20,points_table,3))+IF(ISBLANK(E20),0,VLOOKUP(E20,points_table,3))+IF(ISBLANK(G20),0,VLOOKUP(G20,points_table,3))</f>
        <v>0</v>
      </c>
      <c r="I20" s="1">
        <v>18</v>
      </c>
      <c r="J20" s="35" t="s">
        <v>25</v>
      </c>
      <c r="K20" s="52">
        <v>3</v>
      </c>
    </row>
    <row r="21" spans="1:11">
      <c r="A21" s="159"/>
      <c r="B21" s="94"/>
      <c r="C21" s="9"/>
      <c r="D21" s="19"/>
      <c r="E21" s="20"/>
      <c r="F21" s="20"/>
      <c r="G21" s="20"/>
      <c r="H21" s="13">
        <f t="shared" si="1"/>
        <v>0</v>
      </c>
      <c r="I21" s="1">
        <v>19</v>
      </c>
      <c r="J21" s="35" t="s">
        <v>26</v>
      </c>
      <c r="K21" s="52">
        <v>2</v>
      </c>
    </row>
    <row r="22" spans="1:11" ht="14.25" customHeight="1">
      <c r="A22" s="97"/>
      <c r="B22" s="94"/>
      <c r="C22" s="9"/>
      <c r="D22" s="19"/>
      <c r="E22" s="20"/>
      <c r="F22" s="20"/>
      <c r="G22" s="20"/>
      <c r="H22" s="13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9"/>
      <c r="C23" s="9"/>
      <c r="D23" s="19"/>
      <c r="E23" s="10"/>
      <c r="F23" s="10"/>
      <c r="G23" s="10"/>
      <c r="H23" s="13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9"/>
      <c r="C24" s="11"/>
      <c r="D24" s="18"/>
      <c r="E24" s="10"/>
      <c r="F24" s="10"/>
      <c r="G24" s="10"/>
      <c r="H24" s="13">
        <f t="shared" si="1"/>
        <v>0</v>
      </c>
      <c r="I24" s="1" t="s">
        <v>28</v>
      </c>
      <c r="J24" s="58" t="s">
        <v>28</v>
      </c>
      <c r="K24" s="59">
        <v>0</v>
      </c>
    </row>
    <row r="25" spans="1:11">
      <c r="A25" s="117"/>
      <c r="B25" s="9"/>
      <c r="C25" s="11"/>
      <c r="D25" s="18"/>
      <c r="E25" s="10"/>
      <c r="F25" s="10"/>
      <c r="G25" s="10"/>
      <c r="H25" s="13">
        <f t="shared" si="1"/>
        <v>0</v>
      </c>
      <c r="J25" s="2"/>
      <c r="K25" s="2"/>
    </row>
    <row r="26" spans="1:11">
      <c r="A26" s="117"/>
      <c r="B26" s="9"/>
      <c r="C26" s="11"/>
      <c r="D26" s="18"/>
      <c r="E26" s="10"/>
      <c r="F26" s="10"/>
      <c r="G26" s="10"/>
      <c r="H26" s="13">
        <f t="shared" si="1"/>
        <v>0</v>
      </c>
    </row>
    <row r="27" spans="1:11">
      <c r="A27" s="117"/>
      <c r="B27" s="9"/>
      <c r="C27" s="11"/>
      <c r="D27" s="18"/>
      <c r="E27" s="10"/>
      <c r="F27" s="10"/>
      <c r="G27" s="10"/>
      <c r="H27" s="13">
        <f t="shared" si="1"/>
        <v>0</v>
      </c>
    </row>
    <row r="29" spans="1:11">
      <c r="B29" s="65"/>
      <c r="C29" s="65"/>
    </row>
  </sheetData>
  <sortState ref="A4:B10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workbookViewId="0">
      <selection activeCell="H3" sqref="H3"/>
    </sheetView>
  </sheetViews>
  <sheetFormatPr defaultRowHeight="12.75"/>
  <cols>
    <col min="1" max="1" width="7.42578125" style="1" customWidth="1"/>
    <col min="2" max="2" width="31.7109375" style="41" customWidth="1"/>
    <col min="3" max="3" width="22.7109375" style="41" customWidth="1"/>
    <col min="4" max="4" width="4" style="1" bestFit="1" customWidth="1"/>
    <col min="5" max="6" width="6.85546875" style="1" customWidth="1"/>
    <col min="7" max="7" width="6" style="1" customWidth="1"/>
    <col min="8" max="8" width="5.710937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42"/>
      <c r="B1" s="75" t="s">
        <v>30</v>
      </c>
      <c r="C1" s="38"/>
      <c r="D1" s="36"/>
      <c r="E1" s="37"/>
      <c r="F1" s="37"/>
      <c r="G1" s="37"/>
      <c r="H1" s="38"/>
      <c r="I1" s="3"/>
      <c r="J1" s="3"/>
      <c r="K1" s="3"/>
    </row>
    <row r="2" spans="1:11" s="40" customFormat="1" ht="13.5" thickBot="1">
      <c r="A2" s="95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2"/>
      <c r="J2" s="49" t="s">
        <v>7</v>
      </c>
      <c r="K2" s="50" t="s">
        <v>6</v>
      </c>
    </row>
    <row r="3" spans="1:11">
      <c r="A3" s="213">
        <v>28</v>
      </c>
      <c r="B3" s="222" t="s">
        <v>83</v>
      </c>
      <c r="C3" s="4"/>
      <c r="D3" s="6">
        <v>4</v>
      </c>
      <c r="E3" s="10">
        <v>3</v>
      </c>
      <c r="F3" s="10"/>
      <c r="G3" s="13">
        <v>4</v>
      </c>
      <c r="H3" s="13">
        <f t="shared" ref="H3:H13" si="0">IF(ISBLANK(D3),0,VLOOKUP(D3,points_table,3))+IF(ISBLANK(E3),0,VLOOKUP(E3,points_table,3))+IF(ISBLANK(G3),0,VLOOKUP(G3,points_table,3))</f>
        <v>56</v>
      </c>
      <c r="I3" s="3">
        <v>1</v>
      </c>
      <c r="J3" s="35" t="s">
        <v>8</v>
      </c>
      <c r="K3" s="52">
        <v>25</v>
      </c>
    </row>
    <row r="4" spans="1:11">
      <c r="A4" s="182">
        <v>19</v>
      </c>
      <c r="B4" s="183" t="s">
        <v>84</v>
      </c>
      <c r="C4" s="94"/>
      <c r="D4" s="6">
        <v>3</v>
      </c>
      <c r="E4" s="7">
        <v>1</v>
      </c>
      <c r="F4" s="7"/>
      <c r="G4" s="7">
        <v>2</v>
      </c>
      <c r="H4" s="14">
        <v>67</v>
      </c>
      <c r="I4" s="3">
        <v>2</v>
      </c>
      <c r="J4" s="35" t="s">
        <v>9</v>
      </c>
      <c r="K4" s="52">
        <v>22</v>
      </c>
    </row>
    <row r="5" spans="1:11">
      <c r="A5" s="184">
        <v>260</v>
      </c>
      <c r="B5" s="185" t="s">
        <v>85</v>
      </c>
      <c r="C5" s="34"/>
      <c r="D5" s="6">
        <v>1</v>
      </c>
      <c r="E5" s="10">
        <v>2</v>
      </c>
      <c r="F5" s="10"/>
      <c r="G5" s="10">
        <v>1</v>
      </c>
      <c r="H5" s="14">
        <v>72</v>
      </c>
      <c r="I5" s="3">
        <v>3</v>
      </c>
      <c r="J5" s="35" t="s">
        <v>10</v>
      </c>
      <c r="K5" s="52">
        <v>20</v>
      </c>
    </row>
    <row r="6" spans="1:11">
      <c r="A6" s="186">
        <v>4</v>
      </c>
      <c r="B6" s="183" t="s">
        <v>71</v>
      </c>
      <c r="C6" s="90"/>
      <c r="D6" s="6">
        <v>2</v>
      </c>
      <c r="E6" s="7">
        <v>4</v>
      </c>
      <c r="F6" s="7"/>
      <c r="G6" s="7">
        <v>3</v>
      </c>
      <c r="H6" s="14">
        <v>60</v>
      </c>
      <c r="I6" s="3">
        <v>4</v>
      </c>
      <c r="J6" s="35" t="s">
        <v>11</v>
      </c>
      <c r="K6" s="52">
        <v>18</v>
      </c>
    </row>
    <row r="7" spans="1:11">
      <c r="A7" s="181"/>
      <c r="B7" s="187"/>
      <c r="C7" s="94"/>
      <c r="D7" s="6"/>
      <c r="E7" s="7"/>
      <c r="F7" s="7"/>
      <c r="G7" s="39"/>
      <c r="H7" s="14">
        <v>0</v>
      </c>
      <c r="I7" s="3">
        <v>5</v>
      </c>
      <c r="J7" s="35" t="s">
        <v>12</v>
      </c>
      <c r="K7" s="52">
        <v>16</v>
      </c>
    </row>
    <row r="8" spans="1:11">
      <c r="A8" s="117"/>
      <c r="B8" s="172"/>
      <c r="C8" s="4"/>
      <c r="D8" s="6"/>
      <c r="E8" s="7"/>
      <c r="F8" s="7"/>
      <c r="G8" s="7"/>
      <c r="H8" s="14">
        <v>0</v>
      </c>
      <c r="I8" s="3">
        <v>6</v>
      </c>
      <c r="J8" s="35" t="s">
        <v>13</v>
      </c>
      <c r="K8" s="52">
        <v>15</v>
      </c>
    </row>
    <row r="9" spans="1:11">
      <c r="A9" s="117"/>
      <c r="B9" s="172"/>
      <c r="C9" s="94"/>
      <c r="D9" s="6"/>
      <c r="E9" s="39"/>
      <c r="F9" s="39"/>
      <c r="G9" s="39"/>
      <c r="H9" s="14">
        <v>0</v>
      </c>
      <c r="I9" s="3">
        <v>7</v>
      </c>
      <c r="J9" s="35" t="s">
        <v>14</v>
      </c>
      <c r="K9" s="52">
        <v>14</v>
      </c>
    </row>
    <row r="10" spans="1:11">
      <c r="A10" s="170"/>
      <c r="B10" s="172"/>
      <c r="C10" s="8"/>
      <c r="D10" s="6"/>
      <c r="E10" s="7"/>
      <c r="F10" s="7"/>
      <c r="G10" s="7"/>
      <c r="H10" s="14">
        <v>0</v>
      </c>
      <c r="I10" s="3">
        <v>8</v>
      </c>
      <c r="J10" s="35" t="s">
        <v>15</v>
      </c>
      <c r="K10" s="52">
        <v>13</v>
      </c>
    </row>
    <row r="11" spans="1:11">
      <c r="A11" s="170"/>
      <c r="B11" s="172"/>
      <c r="C11" s="90"/>
      <c r="D11" s="18"/>
      <c r="E11" s="10"/>
      <c r="F11" s="10"/>
      <c r="G11" s="13"/>
      <c r="H11" s="14">
        <f t="shared" si="0"/>
        <v>0</v>
      </c>
      <c r="I11" s="3">
        <v>9</v>
      </c>
      <c r="J11" s="35" t="s">
        <v>16</v>
      </c>
      <c r="K11" s="52">
        <v>12</v>
      </c>
    </row>
    <row r="12" spans="1:11">
      <c r="A12" s="170"/>
      <c r="B12" s="178"/>
      <c r="C12" s="9"/>
      <c r="D12" s="21"/>
      <c r="E12" s="22"/>
      <c r="F12" s="22"/>
      <c r="G12" s="20"/>
      <c r="H12" s="14">
        <f t="shared" si="0"/>
        <v>0</v>
      </c>
      <c r="I12" s="3">
        <v>10</v>
      </c>
      <c r="J12" s="35" t="s">
        <v>17</v>
      </c>
      <c r="K12" s="52">
        <v>11</v>
      </c>
    </row>
    <row r="13" spans="1:11">
      <c r="A13" s="170"/>
      <c r="B13" s="172"/>
      <c r="C13" s="34"/>
      <c r="D13" s="6"/>
      <c r="E13" s="7"/>
      <c r="F13" s="7"/>
      <c r="G13" s="22"/>
      <c r="H13" s="14">
        <f t="shared" si="0"/>
        <v>0</v>
      </c>
      <c r="I13" s="3">
        <v>11</v>
      </c>
      <c r="J13" s="35" t="s">
        <v>18</v>
      </c>
      <c r="K13" s="52">
        <v>10</v>
      </c>
    </row>
    <row r="14" spans="1:11">
      <c r="A14" s="170"/>
      <c r="B14" s="172"/>
      <c r="C14" s="9"/>
      <c r="D14" s="19"/>
      <c r="E14" s="20"/>
      <c r="F14" s="20"/>
      <c r="G14" s="14"/>
      <c r="H14" s="14">
        <f t="shared" ref="H14:H28" si="1">IF(ISBLANK(D14),0,VLOOKUP(D14,points_table,3))+IF(ISBLANK(E14),0,VLOOKUP(E14,points_table,3))+IF(ISBLANK(G14),0,VLOOKUP(G14,points_table,3))</f>
        <v>0</v>
      </c>
      <c r="I14" s="3">
        <v>12</v>
      </c>
      <c r="J14" s="35" t="s">
        <v>19</v>
      </c>
      <c r="K14" s="52">
        <v>9</v>
      </c>
    </row>
    <row r="15" spans="1:11">
      <c r="A15" s="170"/>
      <c r="B15" s="172"/>
      <c r="C15" s="11"/>
      <c r="D15" s="18"/>
      <c r="E15" s="10"/>
      <c r="F15" s="10"/>
      <c r="G15" s="14"/>
      <c r="H15" s="14">
        <f t="shared" si="1"/>
        <v>0</v>
      </c>
      <c r="I15" s="3">
        <v>13</v>
      </c>
      <c r="J15" s="35" t="s">
        <v>20</v>
      </c>
      <c r="K15" s="52">
        <v>8</v>
      </c>
    </row>
    <row r="16" spans="1:11">
      <c r="A16" s="35"/>
      <c r="B16" s="4"/>
      <c r="C16" s="8"/>
      <c r="D16" s="13"/>
      <c r="E16" s="13"/>
      <c r="F16" s="13"/>
      <c r="G16" s="14"/>
      <c r="H16" s="14">
        <f t="shared" si="1"/>
        <v>0</v>
      </c>
      <c r="I16" s="3">
        <v>14</v>
      </c>
      <c r="J16" s="35" t="s">
        <v>21</v>
      </c>
      <c r="K16" s="52">
        <v>7</v>
      </c>
    </row>
    <row r="17" spans="1:11">
      <c r="A17" s="35"/>
      <c r="B17" s="9"/>
      <c r="C17" s="11"/>
      <c r="D17" s="18"/>
      <c r="E17" s="10"/>
      <c r="F17" s="10"/>
      <c r="G17" s="14"/>
      <c r="H17" s="14">
        <f t="shared" si="1"/>
        <v>0</v>
      </c>
      <c r="I17" s="3">
        <v>15</v>
      </c>
      <c r="J17" s="35" t="s">
        <v>22</v>
      </c>
      <c r="K17" s="52">
        <v>6</v>
      </c>
    </row>
    <row r="18" spans="1:11">
      <c r="A18" s="35"/>
      <c r="B18" s="9"/>
      <c r="C18" s="11"/>
      <c r="D18" s="18"/>
      <c r="E18" s="10"/>
      <c r="F18" s="10"/>
      <c r="G18" s="14"/>
      <c r="H18" s="14">
        <f t="shared" si="1"/>
        <v>0</v>
      </c>
      <c r="I18" s="3">
        <v>16</v>
      </c>
      <c r="J18" s="35" t="s">
        <v>23</v>
      </c>
      <c r="K18" s="52">
        <v>5</v>
      </c>
    </row>
    <row r="19" spans="1:11">
      <c r="A19" s="35"/>
      <c r="B19" s="9"/>
      <c r="C19" s="11"/>
      <c r="D19" s="13"/>
      <c r="E19" s="13"/>
      <c r="F19" s="13"/>
      <c r="G19" s="14"/>
      <c r="H19" s="14">
        <f t="shared" si="1"/>
        <v>0</v>
      </c>
      <c r="I19" s="3">
        <v>17</v>
      </c>
      <c r="J19" s="35" t="s">
        <v>24</v>
      </c>
      <c r="K19" s="52">
        <v>4</v>
      </c>
    </row>
    <row r="20" spans="1:11">
      <c r="A20" s="35"/>
      <c r="B20" s="9"/>
      <c r="C20" s="11"/>
      <c r="D20" s="18"/>
      <c r="E20" s="10"/>
      <c r="F20" s="10"/>
      <c r="G20" s="14"/>
      <c r="H20" s="14">
        <f t="shared" si="1"/>
        <v>0</v>
      </c>
      <c r="I20" s="3">
        <v>18</v>
      </c>
      <c r="J20" s="35" t="s">
        <v>25</v>
      </c>
      <c r="K20" s="52">
        <v>3</v>
      </c>
    </row>
    <row r="21" spans="1:11">
      <c r="A21" s="35"/>
      <c r="B21" s="9"/>
      <c r="C21" s="11"/>
      <c r="D21" s="18"/>
      <c r="E21" s="10"/>
      <c r="F21" s="10"/>
      <c r="G21" s="14"/>
      <c r="H21" s="14">
        <f t="shared" si="1"/>
        <v>0</v>
      </c>
      <c r="I21" s="3">
        <v>19</v>
      </c>
      <c r="J21" s="35" t="s">
        <v>26</v>
      </c>
      <c r="K21" s="52">
        <v>2</v>
      </c>
    </row>
    <row r="22" spans="1:11">
      <c r="A22" s="35"/>
      <c r="B22" s="9"/>
      <c r="C22" s="8"/>
      <c r="D22" s="18"/>
      <c r="E22" s="10"/>
      <c r="F22" s="10"/>
      <c r="G22" s="14"/>
      <c r="H22" s="14">
        <f t="shared" si="1"/>
        <v>0</v>
      </c>
      <c r="I22" s="3">
        <v>20</v>
      </c>
      <c r="J22" s="35" t="s">
        <v>27</v>
      </c>
      <c r="K22" s="52">
        <v>1</v>
      </c>
    </row>
    <row r="23" spans="1:11">
      <c r="A23" s="35"/>
      <c r="B23" s="9"/>
      <c r="C23" s="11"/>
      <c r="D23" s="18"/>
      <c r="E23" s="10"/>
      <c r="F23" s="10"/>
      <c r="G23" s="14"/>
      <c r="H23" s="14">
        <f t="shared" si="1"/>
        <v>0</v>
      </c>
      <c r="I23" s="3" t="s">
        <v>29</v>
      </c>
      <c r="J23" s="35" t="s">
        <v>29</v>
      </c>
      <c r="K23" s="52">
        <v>0</v>
      </c>
    </row>
    <row r="24" spans="1:11" ht="13.5" thickBot="1">
      <c r="A24" s="35"/>
      <c r="B24" s="9"/>
      <c r="C24" s="11"/>
      <c r="D24" s="18"/>
      <c r="E24" s="10"/>
      <c r="F24" s="10"/>
      <c r="G24" s="14"/>
      <c r="H24" s="14">
        <f t="shared" si="1"/>
        <v>0</v>
      </c>
      <c r="I24" s="3" t="s">
        <v>28</v>
      </c>
      <c r="J24" s="58" t="s">
        <v>28</v>
      </c>
      <c r="K24" s="59">
        <v>0</v>
      </c>
    </row>
    <row r="25" spans="1:11">
      <c r="A25" s="35"/>
      <c r="B25" s="9"/>
      <c r="C25" s="11"/>
      <c r="D25" s="18"/>
      <c r="E25" s="10"/>
      <c r="F25" s="10"/>
      <c r="G25" s="14"/>
      <c r="H25" s="14">
        <f t="shared" si="1"/>
        <v>0</v>
      </c>
      <c r="I25" s="3"/>
      <c r="J25" s="2"/>
      <c r="K25" s="2"/>
    </row>
    <row r="26" spans="1:11">
      <c r="A26" s="35"/>
      <c r="B26" s="9"/>
      <c r="C26" s="11"/>
      <c r="D26" s="18"/>
      <c r="E26" s="10"/>
      <c r="F26" s="10"/>
      <c r="G26" s="14"/>
      <c r="H26" s="14">
        <f t="shared" si="1"/>
        <v>0</v>
      </c>
      <c r="I26" s="3"/>
      <c r="J26" s="3"/>
      <c r="K26" s="3"/>
    </row>
    <row r="27" spans="1:11">
      <c r="A27" s="35"/>
      <c r="B27" s="9"/>
      <c r="C27" s="11"/>
      <c r="D27" s="18"/>
      <c r="E27" s="10"/>
      <c r="F27" s="10"/>
      <c r="G27" s="14"/>
      <c r="H27" s="14">
        <f t="shared" si="1"/>
        <v>0</v>
      </c>
      <c r="I27" s="3"/>
      <c r="J27" s="3"/>
      <c r="K27" s="3"/>
    </row>
    <row r="28" spans="1:11">
      <c r="A28" s="35"/>
      <c r="B28" s="9"/>
      <c r="C28" s="11"/>
      <c r="D28" s="18"/>
      <c r="E28" s="10"/>
      <c r="F28" s="10"/>
      <c r="G28" s="14"/>
      <c r="H28" s="14">
        <f t="shared" si="1"/>
        <v>0</v>
      </c>
      <c r="I28" s="3"/>
      <c r="J28" s="3"/>
      <c r="K28" s="3"/>
    </row>
    <row r="29" spans="1:11">
      <c r="A29" s="96"/>
      <c r="B29" s="62"/>
      <c r="C29" s="62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82"/>
      <c r="C30" s="82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62"/>
      <c r="C31" s="62"/>
      <c r="D31" s="3"/>
      <c r="E31" s="3"/>
      <c r="F31" s="3"/>
      <c r="G31" s="3"/>
      <c r="H31" s="3"/>
      <c r="I31" s="3"/>
      <c r="J31" s="3"/>
      <c r="K31" s="3"/>
    </row>
  </sheetData>
  <sortState ref="A4:B7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2"/>
  <sheetViews>
    <sheetView workbookViewId="0">
      <selection activeCell="B8" sqref="B8"/>
    </sheetView>
  </sheetViews>
  <sheetFormatPr defaultRowHeight="12.75"/>
  <cols>
    <col min="1" max="1" width="7.42578125" style="101" customWidth="1"/>
    <col min="2" max="2" width="31.7109375" style="41" customWidth="1"/>
    <col min="3" max="3" width="13.140625" style="41" customWidth="1"/>
    <col min="4" max="4" width="9.28515625" style="1" customWidth="1"/>
    <col min="5" max="6" width="6.7109375" style="1" customWidth="1"/>
    <col min="7" max="7" width="5.42578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15"/>
      <c r="B1" s="75" t="s">
        <v>34</v>
      </c>
      <c r="C1" s="38"/>
      <c r="D1" s="36"/>
      <c r="E1" s="37"/>
      <c r="F1" s="37"/>
      <c r="G1" s="37"/>
      <c r="H1" s="38"/>
    </row>
    <row r="2" spans="1:11" s="40" customFormat="1" ht="13.5" thickBot="1">
      <c r="A2" s="116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 ht="17.25" customHeight="1">
      <c r="A3" s="181"/>
      <c r="B3" s="195"/>
      <c r="C3" s="168"/>
      <c r="D3" s="6"/>
      <c r="E3" s="7"/>
      <c r="F3" s="7"/>
      <c r="G3" s="7"/>
      <c r="H3" s="13">
        <v>0</v>
      </c>
      <c r="I3" s="1">
        <v>1</v>
      </c>
      <c r="J3" s="35" t="s">
        <v>8</v>
      </c>
      <c r="K3" s="52">
        <v>25</v>
      </c>
    </row>
    <row r="4" spans="1:11">
      <c r="A4" s="179"/>
      <c r="B4" s="179"/>
      <c r="C4" s="117"/>
      <c r="D4" s="6"/>
      <c r="E4" s="7"/>
      <c r="F4" s="7"/>
      <c r="G4" s="7"/>
      <c r="H4" s="14">
        <f t="shared" ref="H4:H12" si="0">IF(ISBLANK(D4),0,VLOOKUP(D4,points_table,3))+IF(ISBLANK(E4),0,VLOOKUP(E4,points_table,3))+IF(ISBLANK(G4),0,VLOOKUP(G4,points_table,3))</f>
        <v>0</v>
      </c>
      <c r="I4" s="1">
        <v>2</v>
      </c>
      <c r="J4" s="35" t="s">
        <v>9</v>
      </c>
      <c r="K4" s="52">
        <v>22</v>
      </c>
    </row>
    <row r="5" spans="1:11">
      <c r="A5" s="213">
        <v>212</v>
      </c>
      <c r="B5" s="213" t="s">
        <v>108</v>
      </c>
      <c r="C5" s="117"/>
      <c r="D5" s="86">
        <v>8</v>
      </c>
      <c r="E5" s="87">
        <v>7</v>
      </c>
      <c r="F5" s="87"/>
      <c r="G5" s="87">
        <v>6</v>
      </c>
      <c r="H5" s="88">
        <f t="shared" si="0"/>
        <v>42</v>
      </c>
      <c r="I5" s="1">
        <v>3</v>
      </c>
      <c r="J5" s="35" t="s">
        <v>10</v>
      </c>
      <c r="K5" s="52">
        <v>20</v>
      </c>
    </row>
    <row r="6" spans="1:11">
      <c r="A6" s="179">
        <v>154</v>
      </c>
      <c r="B6" s="179" t="s">
        <v>109</v>
      </c>
      <c r="C6" s="117"/>
      <c r="D6" s="13">
        <v>1</v>
      </c>
      <c r="E6" s="105" t="s">
        <v>59</v>
      </c>
      <c r="F6" s="13"/>
      <c r="G6" s="105" t="s">
        <v>59</v>
      </c>
      <c r="H6" s="14">
        <f t="shared" si="0"/>
        <v>25</v>
      </c>
      <c r="I6" s="1">
        <v>4</v>
      </c>
      <c r="J6" s="35" t="s">
        <v>11</v>
      </c>
      <c r="K6" s="52">
        <v>18</v>
      </c>
    </row>
    <row r="7" spans="1:11">
      <c r="A7" s="192">
        <v>71</v>
      </c>
      <c r="B7" s="192" t="s">
        <v>114</v>
      </c>
      <c r="C7" s="117"/>
      <c r="D7" s="6">
        <v>10</v>
      </c>
      <c r="E7" s="7">
        <v>8</v>
      </c>
      <c r="F7" s="7"/>
      <c r="G7" s="7">
        <v>8</v>
      </c>
      <c r="H7" s="14">
        <f t="shared" si="0"/>
        <v>37</v>
      </c>
      <c r="I7" s="1">
        <v>5</v>
      </c>
      <c r="J7" s="35" t="s">
        <v>12</v>
      </c>
      <c r="K7" s="52">
        <v>16</v>
      </c>
    </row>
    <row r="8" spans="1:11">
      <c r="A8" s="179">
        <v>583</v>
      </c>
      <c r="B8" s="179" t="s">
        <v>115</v>
      </c>
      <c r="C8" s="117"/>
      <c r="D8" s="6">
        <v>4</v>
      </c>
      <c r="E8" s="7">
        <v>6</v>
      </c>
      <c r="F8" s="7"/>
      <c r="G8" s="7">
        <v>2</v>
      </c>
      <c r="H8" s="14">
        <f t="shared" si="0"/>
        <v>55</v>
      </c>
      <c r="I8" s="1">
        <v>6</v>
      </c>
      <c r="J8" s="35" t="s">
        <v>13</v>
      </c>
      <c r="K8" s="52">
        <v>15</v>
      </c>
    </row>
    <row r="9" spans="1:11">
      <c r="A9" s="179">
        <v>358</v>
      </c>
      <c r="B9" s="179" t="s">
        <v>116</v>
      </c>
      <c r="C9" s="117"/>
      <c r="D9" s="13">
        <v>5</v>
      </c>
      <c r="E9" s="13">
        <v>4</v>
      </c>
      <c r="F9" s="13"/>
      <c r="G9" s="105">
        <v>5</v>
      </c>
      <c r="H9" s="14">
        <f t="shared" si="0"/>
        <v>50</v>
      </c>
      <c r="I9" s="1">
        <v>7</v>
      </c>
      <c r="J9" s="35" t="s">
        <v>14</v>
      </c>
      <c r="K9" s="52">
        <v>14</v>
      </c>
    </row>
    <row r="10" spans="1:11">
      <c r="A10" s="213">
        <v>587</v>
      </c>
      <c r="B10" s="213" t="s">
        <v>117</v>
      </c>
      <c r="C10" s="117"/>
      <c r="D10" s="105">
        <v>3</v>
      </c>
      <c r="E10" s="105">
        <v>1</v>
      </c>
      <c r="F10" s="105"/>
      <c r="G10" s="105">
        <v>4</v>
      </c>
      <c r="H10" s="14">
        <f t="shared" si="0"/>
        <v>63</v>
      </c>
      <c r="I10" s="1">
        <v>8</v>
      </c>
      <c r="J10" s="35" t="s">
        <v>15</v>
      </c>
      <c r="K10" s="52">
        <v>13</v>
      </c>
    </row>
    <row r="11" spans="1:11">
      <c r="A11" s="179" t="s">
        <v>118</v>
      </c>
      <c r="B11" s="179" t="s">
        <v>119</v>
      </c>
      <c r="C11" s="117"/>
      <c r="D11" s="6">
        <v>9</v>
      </c>
      <c r="E11" s="7">
        <v>3</v>
      </c>
      <c r="F11" s="7"/>
      <c r="G11" s="7" t="s">
        <v>55</v>
      </c>
      <c r="H11" s="14">
        <f t="shared" si="0"/>
        <v>32</v>
      </c>
      <c r="I11" s="1">
        <v>9</v>
      </c>
      <c r="J11" s="35" t="s">
        <v>16</v>
      </c>
      <c r="K11" s="52">
        <v>12</v>
      </c>
    </row>
    <row r="12" spans="1:11">
      <c r="A12" s="213">
        <v>568</v>
      </c>
      <c r="B12" s="214" t="s">
        <v>77</v>
      </c>
      <c r="C12" s="156"/>
      <c r="D12" s="13">
        <v>6</v>
      </c>
      <c r="E12" s="13">
        <v>5</v>
      </c>
      <c r="F12" s="13"/>
      <c r="G12" s="13">
        <v>7</v>
      </c>
      <c r="H12" s="14">
        <f t="shared" si="0"/>
        <v>45</v>
      </c>
      <c r="I12" s="1">
        <v>10</v>
      </c>
      <c r="J12" s="35" t="s">
        <v>17</v>
      </c>
      <c r="K12" s="52">
        <v>11</v>
      </c>
    </row>
    <row r="13" spans="1:11">
      <c r="A13" s="179">
        <v>565</v>
      </c>
      <c r="B13" s="179" t="s">
        <v>67</v>
      </c>
      <c r="C13" s="156"/>
      <c r="D13" s="6">
        <v>7</v>
      </c>
      <c r="E13" s="7" t="s">
        <v>59</v>
      </c>
      <c r="F13" s="7"/>
      <c r="G13" s="7">
        <v>3</v>
      </c>
      <c r="H13" s="14">
        <f t="shared" ref="H13" si="1">IF(ISBLANK(D13),0,VLOOKUP(D13,points_table,3))+IF(ISBLANK(E13),0,VLOOKUP(E13,points_table,3))+IF(ISBLANK(G13),0,VLOOKUP(G13,points_table,3))</f>
        <v>34</v>
      </c>
      <c r="I13" s="1">
        <v>11</v>
      </c>
      <c r="J13" s="35" t="s">
        <v>18</v>
      </c>
      <c r="K13" s="52">
        <v>10</v>
      </c>
    </row>
    <row r="14" spans="1:11">
      <c r="A14" s="213">
        <v>508</v>
      </c>
      <c r="B14" s="213" t="s">
        <v>120</v>
      </c>
      <c r="C14" s="156"/>
      <c r="D14" s="6">
        <v>2</v>
      </c>
      <c r="E14" s="7">
        <v>2</v>
      </c>
      <c r="F14" s="7"/>
      <c r="G14" s="7">
        <v>1</v>
      </c>
      <c r="H14" s="14">
        <f t="shared" ref="H14:H37" si="2">IF(ISBLANK(D14),0,VLOOKUP(D14,points_table,3))+IF(ISBLANK(E14),0,VLOOKUP(E14,points_table,3))+IF(ISBLANK(G14),0,VLOOKUP(G14,points_table,3))</f>
        <v>69</v>
      </c>
      <c r="I14" s="1">
        <v>12</v>
      </c>
      <c r="J14" s="35" t="s">
        <v>19</v>
      </c>
      <c r="K14" s="52">
        <v>9</v>
      </c>
    </row>
    <row r="15" spans="1:11">
      <c r="A15" s="241">
        <v>5</v>
      </c>
      <c r="B15" s="179" t="s">
        <v>126</v>
      </c>
      <c r="C15" s="156"/>
      <c r="D15" s="13">
        <v>11</v>
      </c>
      <c r="E15" s="13">
        <v>9</v>
      </c>
      <c r="F15" s="13"/>
      <c r="G15" s="13">
        <v>9</v>
      </c>
      <c r="H15" s="14">
        <f t="shared" si="2"/>
        <v>34</v>
      </c>
      <c r="I15" s="1">
        <v>13</v>
      </c>
      <c r="J15" s="35" t="s">
        <v>20</v>
      </c>
      <c r="K15" s="52">
        <v>8</v>
      </c>
    </row>
    <row r="16" spans="1:11">
      <c r="A16" s="148"/>
      <c r="B16" s="117"/>
      <c r="C16" s="156"/>
      <c r="D16" s="6"/>
      <c r="E16" s="7"/>
      <c r="F16" s="7"/>
      <c r="G16" s="7"/>
      <c r="H16" s="14">
        <f t="shared" si="2"/>
        <v>0</v>
      </c>
      <c r="I16" s="1">
        <v>14</v>
      </c>
      <c r="J16" s="35" t="s">
        <v>21</v>
      </c>
      <c r="K16" s="52">
        <v>7</v>
      </c>
    </row>
    <row r="17" spans="1:11">
      <c r="A17" s="148"/>
      <c r="B17" s="117"/>
      <c r="C17" s="160"/>
      <c r="D17" s="6"/>
      <c r="E17" s="7"/>
      <c r="F17" s="7"/>
      <c r="G17" s="7"/>
      <c r="H17" s="14">
        <f t="shared" si="2"/>
        <v>0</v>
      </c>
      <c r="I17" s="1">
        <v>15</v>
      </c>
      <c r="J17" s="35" t="s">
        <v>22</v>
      </c>
      <c r="K17" s="52">
        <v>6</v>
      </c>
    </row>
    <row r="18" spans="1:11">
      <c r="A18" s="155"/>
      <c r="B18" s="156"/>
      <c r="C18" s="161"/>
      <c r="D18" s="13"/>
      <c r="E18" s="13"/>
      <c r="F18" s="13"/>
      <c r="G18" s="13"/>
      <c r="H18" s="14">
        <f t="shared" si="2"/>
        <v>0</v>
      </c>
      <c r="I18" s="1">
        <v>16</v>
      </c>
      <c r="J18" s="35" t="s">
        <v>23</v>
      </c>
      <c r="K18" s="52">
        <v>5</v>
      </c>
    </row>
    <row r="19" spans="1:11">
      <c r="A19" s="155"/>
      <c r="B19" s="156"/>
      <c r="C19" s="156"/>
      <c r="D19" s="13"/>
      <c r="E19" s="13"/>
      <c r="F19" s="13"/>
      <c r="G19" s="13"/>
      <c r="H19" s="14">
        <f t="shared" si="2"/>
        <v>0</v>
      </c>
      <c r="I19" s="1">
        <v>17</v>
      </c>
      <c r="J19" s="35" t="s">
        <v>24</v>
      </c>
      <c r="K19" s="52">
        <v>4</v>
      </c>
    </row>
    <row r="20" spans="1:11">
      <c r="A20" s="148"/>
      <c r="B20" s="117"/>
      <c r="C20" s="136"/>
      <c r="D20" s="14"/>
      <c r="E20" s="14"/>
      <c r="F20" s="14"/>
      <c r="G20" s="14"/>
      <c r="H20" s="14">
        <f t="shared" si="2"/>
        <v>0</v>
      </c>
      <c r="I20" s="1">
        <v>18</v>
      </c>
      <c r="J20" s="35" t="s">
        <v>25</v>
      </c>
      <c r="K20" s="52">
        <v>3</v>
      </c>
    </row>
    <row r="21" spans="1:11">
      <c r="A21" s="117"/>
      <c r="B21" s="117"/>
      <c r="C21" s="117"/>
      <c r="D21" s="14"/>
      <c r="E21" s="14"/>
      <c r="F21" s="14"/>
      <c r="G21" s="14"/>
      <c r="H21" s="14">
        <f t="shared" si="2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4"/>
      <c r="D22" s="14"/>
      <c r="E22" s="14"/>
      <c r="F22" s="14"/>
      <c r="G22" s="14"/>
      <c r="H22" s="14">
        <f t="shared" si="2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21"/>
      <c r="E23" s="22"/>
      <c r="F23" s="22"/>
      <c r="G23" s="22"/>
      <c r="H23" s="14">
        <f t="shared" si="2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74"/>
      <c r="B24" s="5"/>
      <c r="C24" s="5"/>
      <c r="D24" s="21"/>
      <c r="E24" s="22"/>
      <c r="F24" s="22"/>
      <c r="G24" s="22"/>
      <c r="H24" s="14">
        <f t="shared" si="2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>
        <f t="shared" si="2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2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2"/>
        <v>0</v>
      </c>
    </row>
    <row r="28" spans="1:11">
      <c r="A28" s="97"/>
      <c r="B28" s="4"/>
      <c r="C28" s="4"/>
      <c r="D28" s="14"/>
      <c r="E28" s="14"/>
      <c r="F28" s="14"/>
      <c r="G28" s="14"/>
      <c r="H28" s="14">
        <f t="shared" si="2"/>
        <v>0</v>
      </c>
    </row>
    <row r="29" spans="1:11">
      <c r="A29" s="97"/>
      <c r="B29" s="4"/>
      <c r="C29" s="4"/>
      <c r="D29" s="21"/>
      <c r="E29" s="22"/>
      <c r="F29" s="22"/>
      <c r="G29" s="22"/>
      <c r="H29" s="14">
        <f t="shared" si="2"/>
        <v>0</v>
      </c>
    </row>
    <row r="30" spans="1:11">
      <c r="A30" s="97"/>
      <c r="B30" s="4"/>
      <c r="C30" s="4"/>
      <c r="D30" s="14"/>
      <c r="E30" s="14"/>
      <c r="F30" s="14"/>
      <c r="G30" s="14"/>
      <c r="H30" s="14">
        <f t="shared" si="2"/>
        <v>0</v>
      </c>
    </row>
    <row r="31" spans="1:11">
      <c r="A31" s="97"/>
      <c r="B31" s="4"/>
      <c r="C31" s="4"/>
      <c r="D31" s="14"/>
      <c r="E31" s="14"/>
      <c r="F31" s="14"/>
      <c r="G31" s="14"/>
      <c r="H31" s="14">
        <f t="shared" si="2"/>
        <v>0</v>
      </c>
    </row>
    <row r="32" spans="1:11">
      <c r="A32" s="74"/>
      <c r="B32" s="5"/>
      <c r="C32" s="5"/>
      <c r="D32" s="21"/>
      <c r="E32" s="22"/>
      <c r="F32" s="22"/>
      <c r="G32" s="22"/>
      <c r="H32" s="14">
        <f t="shared" si="2"/>
        <v>0</v>
      </c>
    </row>
    <row r="33" spans="1:8">
      <c r="A33" s="97"/>
      <c r="B33" s="4"/>
      <c r="C33" s="4"/>
      <c r="D33" s="21"/>
      <c r="E33" s="22"/>
      <c r="F33" s="22"/>
      <c r="G33" s="22"/>
      <c r="H33" s="14">
        <f t="shared" si="2"/>
        <v>0</v>
      </c>
    </row>
    <row r="34" spans="1:8">
      <c r="A34" s="97"/>
      <c r="B34" s="4"/>
      <c r="C34" s="4"/>
      <c r="D34" s="14"/>
      <c r="E34" s="14"/>
      <c r="F34" s="14"/>
      <c r="G34" s="14"/>
      <c r="H34" s="14">
        <f t="shared" si="2"/>
        <v>0</v>
      </c>
    </row>
    <row r="35" spans="1:8">
      <c r="A35" s="97"/>
      <c r="B35" s="4"/>
      <c r="C35" s="4"/>
      <c r="D35" s="14"/>
      <c r="E35" s="14"/>
      <c r="F35" s="14"/>
      <c r="G35" s="14"/>
      <c r="H35" s="14">
        <f t="shared" si="2"/>
        <v>0</v>
      </c>
    </row>
    <row r="36" spans="1:8">
      <c r="A36" s="97"/>
      <c r="B36" s="4"/>
      <c r="C36" s="4"/>
      <c r="D36" s="21"/>
      <c r="E36" s="20"/>
      <c r="F36" s="20"/>
      <c r="G36" s="20"/>
      <c r="H36" s="14">
        <f t="shared" si="2"/>
        <v>0</v>
      </c>
    </row>
    <row r="37" spans="1:8">
      <c r="A37" s="97"/>
      <c r="B37" s="9"/>
      <c r="C37" s="9"/>
      <c r="D37" s="14"/>
      <c r="E37" s="14"/>
      <c r="F37" s="14"/>
      <c r="G37" s="14"/>
      <c r="H37" s="14">
        <f t="shared" si="2"/>
        <v>0</v>
      </c>
    </row>
    <row r="38" spans="1:8">
      <c r="A38" s="97"/>
      <c r="B38" s="4"/>
      <c r="C38" s="4"/>
      <c r="D38" s="14"/>
      <c r="E38" s="14"/>
      <c r="F38" s="14"/>
      <c r="G38" s="14"/>
      <c r="H38" s="14">
        <f>IF(ISBLANK(D38),0,VLOOKUP(D38,points_table,3))+IF(ISBLANK(E38),0,VLOOKUP(E38,points_table,3))+IF(ISBLANK(G38),0,VLOOKUP(G38,points_table,3))</f>
        <v>0</v>
      </c>
    </row>
    <row r="39" spans="1:8">
      <c r="A39" s="97"/>
      <c r="B39" s="4"/>
      <c r="C39" s="4"/>
      <c r="D39" s="14"/>
      <c r="E39" s="14"/>
      <c r="F39" s="14"/>
      <c r="G39" s="14"/>
      <c r="H39" s="14">
        <f>IF(ISBLANK(D39),0,VLOOKUP(D39,points_table,3))+IF(ISBLANK(E39),0,VLOOKUP(E39,points_table,3))+IF(ISBLANK(G39),0,VLOOKUP(G39,points_table,3))</f>
        <v>0</v>
      </c>
    </row>
    <row r="40" spans="1:8">
      <c r="A40" s="97"/>
      <c r="B40" s="4"/>
      <c r="C40" s="4"/>
      <c r="D40" s="14"/>
      <c r="E40" s="14"/>
      <c r="F40" s="14"/>
      <c r="G40" s="14"/>
      <c r="H40" s="14">
        <f>IF(ISBLANK(D40),0,VLOOKUP(D40,points_table,3))+IF(ISBLANK(E40),0,VLOOKUP(E40,points_table,3))+IF(ISBLANK(G40),0,VLOOKUP(G40,points_table,3))</f>
        <v>0</v>
      </c>
    </row>
    <row r="41" spans="1:8">
      <c r="A41" s="97"/>
      <c r="B41" s="4"/>
      <c r="C41" s="4"/>
      <c r="D41" s="14"/>
      <c r="E41" s="14"/>
      <c r="F41" s="14"/>
      <c r="G41" s="14"/>
      <c r="H41" s="14">
        <f>IF(ISBLANK(D41),0,VLOOKUP(D41,points_table,3))+IF(ISBLANK(E41),0,VLOOKUP(E41,points_table,3))+IF(ISBLANK(G41),0,VLOOKUP(G41,points_table,3))</f>
        <v>0</v>
      </c>
    </row>
    <row r="42" spans="1:8">
      <c r="A42" s="97"/>
      <c r="B42" s="4"/>
      <c r="C42" s="4"/>
      <c r="D42" s="14"/>
      <c r="E42" s="14"/>
      <c r="F42" s="14"/>
      <c r="G42" s="14"/>
      <c r="H42" s="14">
        <f>IF(ISBLANK(D42),0,VLOOKUP(D42,points_table,3))+IF(ISBLANK(E42),0,VLOOKUP(E42,points_table,3))+IF(ISBLANK(G42),0,VLOOKUP(G42,points_table,3))</f>
        <v>0</v>
      </c>
    </row>
  </sheetData>
  <sortState ref="A4:B11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30"/>
  <sheetViews>
    <sheetView workbookViewId="0">
      <selection activeCell="C20" sqref="C20"/>
    </sheetView>
  </sheetViews>
  <sheetFormatPr defaultRowHeight="12.75"/>
  <cols>
    <col min="1" max="1" width="7.42578125" style="100" customWidth="1"/>
    <col min="2" max="2" width="31.7109375" style="41" customWidth="1"/>
    <col min="3" max="3" width="22.7109375" style="41" customWidth="1"/>
    <col min="4" max="4" width="3.85546875" style="1" bestFit="1" customWidth="1"/>
    <col min="5" max="6" width="3.28515625" style="1" bestFit="1" customWidth="1"/>
    <col min="7" max="7" width="5.5703125" style="1" bestFit="1" customWidth="1"/>
    <col min="8" max="8" width="9.140625" style="1" hidden="1" customWidth="1"/>
    <col min="9" max="9" width="6.85546875" style="1" customWidth="1"/>
    <col min="10" max="10" width="7.5703125" style="1" customWidth="1"/>
    <col min="11" max="16384" width="9.140625" style="41"/>
  </cols>
  <sheetData>
    <row r="1" spans="1:10" ht="25.5" thickBot="1">
      <c r="A1" s="98"/>
      <c r="B1" s="75" t="s">
        <v>54</v>
      </c>
      <c r="C1" s="38"/>
      <c r="D1" s="36"/>
      <c r="E1" s="37"/>
      <c r="F1" s="37"/>
      <c r="G1" s="38"/>
    </row>
    <row r="2" spans="1:10" s="40" customFormat="1" ht="13.5" thickBot="1">
      <c r="A2" s="99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7" t="s">
        <v>5</v>
      </c>
      <c r="H2" s="48"/>
      <c r="I2" s="49" t="s">
        <v>7</v>
      </c>
      <c r="J2" s="50" t="s">
        <v>6</v>
      </c>
    </row>
    <row r="3" spans="1:10">
      <c r="A3" s="190">
        <v>988</v>
      </c>
      <c r="B3" s="180" t="s">
        <v>68</v>
      </c>
      <c r="C3" s="90"/>
      <c r="D3" s="6">
        <v>2</v>
      </c>
      <c r="E3" s="7">
        <v>3</v>
      </c>
      <c r="F3" s="7">
        <v>2</v>
      </c>
      <c r="G3" s="13">
        <f t="shared" ref="G3:G7" si="0">IF(ISBLANK(D3),0,VLOOKUP(D3,points_table,3))+IF(ISBLANK(E3),0,VLOOKUP(E3,points_table,3))+IF(ISBLANK(F3),0,VLOOKUP(F3,points_table,3))</f>
        <v>64</v>
      </c>
      <c r="H3" s="1">
        <v>1</v>
      </c>
      <c r="I3" s="35" t="s">
        <v>8</v>
      </c>
      <c r="J3" s="52">
        <v>25</v>
      </c>
    </row>
    <row r="4" spans="1:10">
      <c r="A4" s="202" t="s">
        <v>66</v>
      </c>
      <c r="B4" s="214" t="s">
        <v>69</v>
      </c>
      <c r="C4" s="90"/>
      <c r="D4" s="6">
        <v>4</v>
      </c>
      <c r="E4" s="7">
        <v>4</v>
      </c>
      <c r="F4" s="7">
        <v>4</v>
      </c>
      <c r="G4" s="14">
        <f t="shared" si="0"/>
        <v>54</v>
      </c>
      <c r="H4" s="1">
        <v>2</v>
      </c>
      <c r="I4" s="35" t="s">
        <v>9</v>
      </c>
      <c r="J4" s="52">
        <v>22</v>
      </c>
    </row>
    <row r="5" spans="1:10">
      <c r="A5" s="190">
        <v>118</v>
      </c>
      <c r="B5" s="180" t="s">
        <v>70</v>
      </c>
      <c r="C5" s="94"/>
      <c r="D5" s="6"/>
      <c r="E5" s="7">
        <v>5</v>
      </c>
      <c r="F5" s="7">
        <v>5</v>
      </c>
      <c r="G5" s="14">
        <f t="shared" si="0"/>
        <v>32</v>
      </c>
      <c r="H5" s="1">
        <v>3</v>
      </c>
      <c r="I5" s="35" t="s">
        <v>10</v>
      </c>
      <c r="J5" s="52">
        <v>20</v>
      </c>
    </row>
    <row r="6" spans="1:10">
      <c r="A6" s="229">
        <v>564</v>
      </c>
      <c r="B6" s="230" t="s">
        <v>78</v>
      </c>
      <c r="C6" s="11"/>
      <c r="D6" s="6">
        <v>3</v>
      </c>
      <c r="E6" s="7">
        <v>2</v>
      </c>
      <c r="F6" s="7">
        <v>3</v>
      </c>
      <c r="G6" s="14">
        <f t="shared" si="0"/>
        <v>62</v>
      </c>
      <c r="H6" s="1">
        <v>4</v>
      </c>
      <c r="I6" s="35" t="s">
        <v>11</v>
      </c>
      <c r="J6" s="52">
        <v>18</v>
      </c>
    </row>
    <row r="7" spans="1:10">
      <c r="A7" s="202">
        <v>69</v>
      </c>
      <c r="B7" s="214" t="s">
        <v>79</v>
      </c>
      <c r="C7" s="94"/>
      <c r="D7" s="6">
        <v>1</v>
      </c>
      <c r="E7" s="7">
        <v>1</v>
      </c>
      <c r="F7" s="7">
        <v>1</v>
      </c>
      <c r="G7" s="14">
        <f t="shared" si="0"/>
        <v>75</v>
      </c>
      <c r="H7" s="1">
        <v>5</v>
      </c>
      <c r="I7" s="35" t="s">
        <v>12</v>
      </c>
      <c r="J7" s="52">
        <v>16</v>
      </c>
    </row>
    <row r="8" spans="1:10">
      <c r="A8" s="97"/>
      <c r="B8" s="172"/>
      <c r="C8" s="4"/>
      <c r="D8" s="6"/>
      <c r="E8" s="7"/>
      <c r="F8" s="7"/>
      <c r="G8" s="14">
        <v>89</v>
      </c>
      <c r="H8" s="1">
        <v>6</v>
      </c>
      <c r="I8" s="35" t="s">
        <v>13</v>
      </c>
      <c r="J8" s="52">
        <v>15</v>
      </c>
    </row>
    <row r="9" spans="1:10">
      <c r="A9" s="97"/>
      <c r="B9" s="172"/>
      <c r="C9" s="9"/>
      <c r="D9" s="6"/>
      <c r="E9" s="7"/>
      <c r="F9" s="7"/>
      <c r="G9" s="14">
        <v>62</v>
      </c>
      <c r="H9" s="1">
        <v>7</v>
      </c>
      <c r="I9" s="35" t="s">
        <v>14</v>
      </c>
      <c r="J9" s="52">
        <v>14</v>
      </c>
    </row>
    <row r="10" spans="1:10">
      <c r="A10" s="97"/>
      <c r="B10" s="172"/>
      <c r="C10" s="11"/>
      <c r="D10" s="6"/>
      <c r="E10" s="7"/>
      <c r="F10" s="7"/>
      <c r="G10" s="14">
        <v>75</v>
      </c>
      <c r="H10" s="1">
        <v>8</v>
      </c>
      <c r="I10" s="35" t="s">
        <v>15</v>
      </c>
      <c r="J10" s="52">
        <v>13</v>
      </c>
    </row>
    <row r="11" spans="1:10">
      <c r="A11" s="105"/>
      <c r="B11" s="177"/>
      <c r="C11" s="11"/>
      <c r="D11" s="6"/>
      <c r="E11" s="7"/>
      <c r="F11" s="7"/>
      <c r="G11" s="14">
        <v>76</v>
      </c>
      <c r="H11" s="1">
        <v>9</v>
      </c>
      <c r="I11" s="35" t="s">
        <v>16</v>
      </c>
      <c r="J11" s="52">
        <v>12</v>
      </c>
    </row>
    <row r="12" spans="1:10">
      <c r="A12" s="97"/>
      <c r="B12" s="94"/>
      <c r="C12" s="11"/>
      <c r="D12" s="6"/>
      <c r="E12" s="7"/>
      <c r="F12" s="10"/>
      <c r="G12" s="14">
        <f t="shared" ref="G12:G13" si="1">IF(ISBLANK(D12),0,VLOOKUP(D12,points_table,3))+IF(ISBLANK(E12),0,VLOOKUP(E12,points_table,3))+IF(ISBLANK(F12),0,VLOOKUP(F12,points_table,3))</f>
        <v>0</v>
      </c>
      <c r="H12" s="1">
        <v>10</v>
      </c>
      <c r="I12" s="35" t="s">
        <v>17</v>
      </c>
      <c r="J12" s="52">
        <v>11</v>
      </c>
    </row>
    <row r="13" spans="1:10">
      <c r="A13" s="97"/>
      <c r="B13" s="94"/>
      <c r="C13" s="4"/>
      <c r="D13" s="14"/>
      <c r="E13" s="97"/>
      <c r="F13" s="14"/>
      <c r="G13" s="14">
        <f t="shared" si="1"/>
        <v>0</v>
      </c>
      <c r="H13" s="1">
        <v>11</v>
      </c>
      <c r="I13" s="35" t="s">
        <v>18</v>
      </c>
      <c r="J13" s="52">
        <v>10</v>
      </c>
    </row>
    <row r="14" spans="1:10">
      <c r="A14" s="97"/>
      <c r="B14" s="94"/>
      <c r="C14" s="4"/>
      <c r="D14" s="14"/>
      <c r="E14" s="14"/>
      <c r="F14" s="14"/>
      <c r="G14" s="14">
        <f t="shared" ref="G14:G27" si="2">IF(ISBLANK(D14),0,VLOOKUP(D14,points_table,3))+IF(ISBLANK(E14),0,VLOOKUP(E14,points_table,3))+IF(ISBLANK(F14),0,VLOOKUP(F14,points_table,3))</f>
        <v>0</v>
      </c>
      <c r="H14" s="1">
        <v>12</v>
      </c>
      <c r="I14" s="35" t="s">
        <v>19</v>
      </c>
      <c r="J14" s="52">
        <v>9</v>
      </c>
    </row>
    <row r="15" spans="1:10">
      <c r="A15" s="97"/>
      <c r="B15" s="94"/>
      <c r="C15" s="11"/>
      <c r="D15" s="18"/>
      <c r="E15" s="10"/>
      <c r="F15" s="10"/>
      <c r="G15" s="14">
        <f t="shared" si="2"/>
        <v>0</v>
      </c>
      <c r="H15" s="1">
        <v>13</v>
      </c>
      <c r="I15" s="35" t="s">
        <v>20</v>
      </c>
      <c r="J15" s="52">
        <v>8</v>
      </c>
    </row>
    <row r="16" spans="1:10">
      <c r="A16" s="97"/>
      <c r="B16" s="94"/>
      <c r="C16" s="11"/>
      <c r="D16" s="18"/>
      <c r="E16" s="10"/>
      <c r="F16" s="10"/>
      <c r="G16" s="14">
        <f t="shared" si="2"/>
        <v>0</v>
      </c>
      <c r="H16" s="1">
        <v>14</v>
      </c>
      <c r="I16" s="35" t="s">
        <v>21</v>
      </c>
      <c r="J16" s="52">
        <v>7</v>
      </c>
    </row>
    <row r="17" spans="1:10">
      <c r="A17" s="97"/>
      <c r="B17" s="94"/>
      <c r="C17" s="11"/>
      <c r="D17" s="18"/>
      <c r="E17" s="10"/>
      <c r="F17" s="10"/>
      <c r="G17" s="14">
        <f t="shared" si="2"/>
        <v>0</v>
      </c>
      <c r="H17" s="1">
        <v>15</v>
      </c>
      <c r="I17" s="35" t="s">
        <v>22</v>
      </c>
      <c r="J17" s="52">
        <v>6</v>
      </c>
    </row>
    <row r="18" spans="1:10">
      <c r="A18" s="97"/>
      <c r="B18" s="94"/>
      <c r="C18" s="11"/>
      <c r="D18" s="18"/>
      <c r="E18" s="10"/>
      <c r="F18" s="10"/>
      <c r="G18" s="14">
        <f t="shared" si="2"/>
        <v>0</v>
      </c>
      <c r="H18" s="1">
        <v>16</v>
      </c>
      <c r="I18" s="35" t="s">
        <v>23</v>
      </c>
      <c r="J18" s="52">
        <v>5</v>
      </c>
    </row>
    <row r="19" spans="1:10">
      <c r="A19" s="97"/>
      <c r="B19" s="9"/>
      <c r="C19" s="11"/>
      <c r="D19" s="18"/>
      <c r="E19" s="10"/>
      <c r="F19" s="10"/>
      <c r="G19" s="14">
        <f t="shared" si="2"/>
        <v>0</v>
      </c>
      <c r="H19" s="1">
        <v>17</v>
      </c>
      <c r="I19" s="35" t="s">
        <v>24</v>
      </c>
      <c r="J19" s="52">
        <v>4</v>
      </c>
    </row>
    <row r="20" spans="1:10">
      <c r="A20" s="97"/>
      <c r="B20" s="9"/>
      <c r="C20" s="11"/>
      <c r="D20" s="18"/>
      <c r="E20" s="10"/>
      <c r="F20" s="10"/>
      <c r="G20" s="14">
        <f t="shared" si="2"/>
        <v>0</v>
      </c>
      <c r="H20" s="1">
        <v>18</v>
      </c>
      <c r="I20" s="35" t="s">
        <v>25</v>
      </c>
      <c r="J20" s="52">
        <v>3</v>
      </c>
    </row>
    <row r="21" spans="1:10">
      <c r="A21" s="97"/>
      <c r="B21" s="9"/>
      <c r="C21" s="11"/>
      <c r="D21" s="18"/>
      <c r="E21" s="10"/>
      <c r="F21" s="10"/>
      <c r="G21" s="14">
        <f t="shared" si="2"/>
        <v>0</v>
      </c>
      <c r="H21" s="1">
        <v>19</v>
      </c>
      <c r="I21" s="35" t="s">
        <v>26</v>
      </c>
      <c r="J21" s="52">
        <v>2</v>
      </c>
    </row>
    <row r="22" spans="1:10">
      <c r="A22" s="97"/>
      <c r="B22" s="9"/>
      <c r="C22" s="11"/>
      <c r="D22" s="18"/>
      <c r="E22" s="10"/>
      <c r="F22" s="10"/>
      <c r="G22" s="14">
        <f t="shared" si="2"/>
        <v>0</v>
      </c>
      <c r="H22" s="1">
        <v>20</v>
      </c>
      <c r="I22" s="35" t="s">
        <v>27</v>
      </c>
      <c r="J22" s="52">
        <v>1</v>
      </c>
    </row>
    <row r="23" spans="1:10">
      <c r="A23" s="97"/>
      <c r="B23" s="9"/>
      <c r="C23" s="11"/>
      <c r="D23" s="18"/>
      <c r="E23" s="10"/>
      <c r="F23" s="10"/>
      <c r="G23" s="14">
        <f t="shared" si="2"/>
        <v>0</v>
      </c>
      <c r="H23" s="1" t="s">
        <v>29</v>
      </c>
      <c r="I23" s="35" t="s">
        <v>29</v>
      </c>
      <c r="J23" s="52">
        <v>0</v>
      </c>
    </row>
    <row r="24" spans="1:10" ht="13.5" thickBot="1">
      <c r="A24" s="97"/>
      <c r="B24" s="4"/>
      <c r="C24" s="4"/>
      <c r="D24" s="14"/>
      <c r="E24" s="14"/>
      <c r="F24" s="14"/>
      <c r="G24" s="14">
        <f t="shared" si="2"/>
        <v>0</v>
      </c>
      <c r="H24" s="1" t="s">
        <v>28</v>
      </c>
      <c r="I24" s="58" t="s">
        <v>28</v>
      </c>
      <c r="J24" s="59">
        <v>0</v>
      </c>
    </row>
    <row r="25" spans="1:10">
      <c r="A25" s="97"/>
      <c r="B25" s="4"/>
      <c r="C25" s="4"/>
      <c r="D25" s="14"/>
      <c r="E25" s="14"/>
      <c r="F25" s="14"/>
      <c r="G25" s="14">
        <f t="shared" si="2"/>
        <v>0</v>
      </c>
      <c r="I25" s="2"/>
      <c r="J25" s="2"/>
    </row>
    <row r="26" spans="1:10">
      <c r="A26" s="97"/>
      <c r="B26" s="4"/>
      <c r="C26" s="4"/>
      <c r="D26" s="14"/>
      <c r="E26" s="14"/>
      <c r="F26" s="14"/>
      <c r="G26" s="14">
        <f t="shared" si="2"/>
        <v>0</v>
      </c>
    </row>
    <row r="27" spans="1:10">
      <c r="A27" s="97"/>
      <c r="B27" s="4"/>
      <c r="C27" s="4"/>
      <c r="D27" s="14"/>
      <c r="E27" s="14"/>
      <c r="F27" s="14"/>
      <c r="G27" s="14">
        <f t="shared" si="2"/>
        <v>0</v>
      </c>
    </row>
    <row r="30" spans="1:10">
      <c r="B30" s="65"/>
      <c r="C30" s="65"/>
    </row>
  </sheetData>
  <sortState ref="A3:B9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J30"/>
  <sheetViews>
    <sheetView workbookViewId="0">
      <selection activeCell="C17" sqref="C17"/>
    </sheetView>
  </sheetViews>
  <sheetFormatPr defaultRowHeight="12.75"/>
  <cols>
    <col min="1" max="1" width="7.42578125" style="100" customWidth="1"/>
    <col min="2" max="2" width="31.7109375" style="41" customWidth="1"/>
    <col min="3" max="3" width="22.7109375" style="41" customWidth="1"/>
    <col min="4" max="4" width="3.85546875" style="1" bestFit="1" customWidth="1"/>
    <col min="5" max="5" width="5.5703125" style="1" customWidth="1"/>
    <col min="6" max="6" width="5.42578125" style="1" customWidth="1"/>
    <col min="7" max="7" width="5.5703125" style="1" bestFit="1" customWidth="1"/>
    <col min="8" max="8" width="9.140625" style="1" hidden="1" customWidth="1"/>
    <col min="9" max="9" width="6.85546875" style="1" customWidth="1"/>
    <col min="10" max="10" width="7.5703125" style="1" customWidth="1"/>
    <col min="11" max="16384" width="9.140625" style="41"/>
  </cols>
  <sheetData>
    <row r="1" spans="1:10" ht="25.5" thickBot="1">
      <c r="A1" s="98"/>
      <c r="B1" s="75" t="s">
        <v>51</v>
      </c>
      <c r="C1" s="38"/>
      <c r="D1" s="36"/>
      <c r="E1" s="37"/>
      <c r="F1" s="37"/>
      <c r="G1" s="38"/>
    </row>
    <row r="2" spans="1:10" s="40" customFormat="1" ht="13.5" thickBot="1">
      <c r="A2" s="135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7" t="s">
        <v>5</v>
      </c>
      <c r="H2" s="48"/>
      <c r="I2" s="49" t="s">
        <v>7</v>
      </c>
      <c r="J2" s="50" t="s">
        <v>6</v>
      </c>
    </row>
    <row r="3" spans="1:10">
      <c r="A3" s="181"/>
      <c r="B3" s="187"/>
      <c r="C3" s="94"/>
      <c r="D3" s="6"/>
      <c r="E3" s="7"/>
      <c r="F3" s="7"/>
      <c r="G3" s="13">
        <f>IF(ISBLANK(D3),0,VLOOKUP(D3,points_table,3))+IF(ISBLANK(E3),0,VLOOKUP(E3,points_table,3))+IF(ISBLANK(F3),0,VLOOKUP(F3,points_table,3))</f>
        <v>0</v>
      </c>
      <c r="H3" s="1">
        <v>1</v>
      </c>
      <c r="I3" s="35" t="s">
        <v>8</v>
      </c>
      <c r="J3" s="52">
        <v>25</v>
      </c>
    </row>
    <row r="4" spans="1:10">
      <c r="A4" s="196"/>
      <c r="B4" s="197"/>
      <c r="C4" s="104"/>
      <c r="D4" s="6"/>
      <c r="E4" s="7"/>
      <c r="F4" s="7"/>
      <c r="G4" s="14">
        <f>IF(ISBLANK(D4),0,VLOOKUP(D4,points_table,3))+IF(ISBLANK(E4),0,VLOOKUP(E4,points_table,3))+IF(ISBLANK(F4),0,VLOOKUP(F4,points_table,3))</f>
        <v>0</v>
      </c>
      <c r="H4" s="1">
        <v>2</v>
      </c>
      <c r="I4" s="35" t="s">
        <v>9</v>
      </c>
      <c r="J4" s="52">
        <v>22</v>
      </c>
    </row>
    <row r="5" spans="1:10">
      <c r="A5" s="182"/>
      <c r="B5" s="198"/>
      <c r="C5" s="8"/>
      <c r="D5" s="6"/>
      <c r="E5" s="39"/>
      <c r="F5" s="39"/>
      <c r="G5" s="14">
        <f>IF(ISBLANK(D5),0,VLOOKUP(D5,points_table,3))+IF(ISBLANK(E5),0,VLOOKUP(E5,points_table,3))+IF(ISBLANK(F5),0,VLOOKUP(F5,points_table,3))</f>
        <v>0</v>
      </c>
      <c r="H5" s="1">
        <v>3</v>
      </c>
      <c r="I5" s="35" t="s">
        <v>10</v>
      </c>
      <c r="J5" s="52">
        <v>20</v>
      </c>
    </row>
    <row r="6" spans="1:10">
      <c r="A6" s="181"/>
      <c r="B6" s="188"/>
      <c r="C6" s="90"/>
      <c r="D6" s="6"/>
      <c r="E6" s="7"/>
      <c r="F6" s="7"/>
      <c r="G6" s="14">
        <v>0</v>
      </c>
      <c r="H6" s="1">
        <v>4</v>
      </c>
      <c r="I6" s="35" t="s">
        <v>11</v>
      </c>
      <c r="J6" s="52">
        <v>18</v>
      </c>
    </row>
    <row r="7" spans="1:10" ht="13.5" customHeight="1">
      <c r="A7" s="191"/>
      <c r="B7" s="185"/>
      <c r="C7" s="104"/>
      <c r="D7" s="6"/>
      <c r="E7" s="7"/>
      <c r="F7" s="7"/>
      <c r="G7" s="14">
        <v>0</v>
      </c>
      <c r="H7" s="1">
        <v>5</v>
      </c>
      <c r="I7" s="35" t="s">
        <v>12</v>
      </c>
      <c r="J7" s="52">
        <v>16</v>
      </c>
    </row>
    <row r="8" spans="1:10">
      <c r="A8" s="182"/>
      <c r="B8" s="198"/>
      <c r="C8" s="8"/>
      <c r="D8" s="6"/>
      <c r="E8" s="7"/>
      <c r="F8" s="7"/>
      <c r="G8" s="14">
        <f t="shared" ref="G8:G27" si="0">IF(ISBLANK(D8),0,VLOOKUP(D8,points_table,3))+IF(ISBLANK(E8),0,VLOOKUP(E8,points_table,3))+IF(ISBLANK(F8),0,VLOOKUP(F8,points_table,3))</f>
        <v>0</v>
      </c>
      <c r="H8" s="1">
        <v>6</v>
      </c>
      <c r="I8" s="35" t="s">
        <v>13</v>
      </c>
      <c r="J8" s="52">
        <v>15</v>
      </c>
    </row>
    <row r="9" spans="1:10">
      <c r="A9" s="181"/>
      <c r="B9" s="188"/>
      <c r="C9" s="8"/>
      <c r="D9" s="6"/>
      <c r="E9" s="7"/>
      <c r="F9" s="7"/>
      <c r="G9" s="14">
        <f t="shared" si="0"/>
        <v>0</v>
      </c>
      <c r="H9" s="1">
        <v>7</v>
      </c>
      <c r="I9" s="35" t="s">
        <v>14</v>
      </c>
      <c r="J9" s="52">
        <v>14</v>
      </c>
    </row>
    <row r="10" spans="1:10">
      <c r="A10" s="97"/>
      <c r="B10" s="94"/>
      <c r="C10" s="34"/>
      <c r="D10" s="6"/>
      <c r="E10" s="7"/>
      <c r="F10" s="7"/>
      <c r="G10" s="14">
        <f t="shared" si="0"/>
        <v>0</v>
      </c>
      <c r="H10" s="1">
        <v>8</v>
      </c>
      <c r="I10" s="35" t="s">
        <v>15</v>
      </c>
      <c r="J10" s="52">
        <v>13</v>
      </c>
    </row>
    <row r="11" spans="1:10">
      <c r="A11" s="105"/>
      <c r="B11" s="90"/>
      <c r="C11" s="8"/>
      <c r="D11" s="6"/>
      <c r="E11" s="7"/>
      <c r="F11" s="7"/>
      <c r="G11" s="14">
        <f t="shared" si="0"/>
        <v>0</v>
      </c>
      <c r="H11" s="1">
        <v>9</v>
      </c>
      <c r="I11" s="35" t="s">
        <v>16</v>
      </c>
      <c r="J11" s="52">
        <v>12</v>
      </c>
    </row>
    <row r="12" spans="1:10">
      <c r="A12" s="105"/>
      <c r="B12" s="8"/>
      <c r="C12" s="8"/>
      <c r="D12" s="6"/>
      <c r="E12" s="7"/>
      <c r="F12" s="7"/>
      <c r="G12" s="14">
        <f t="shared" si="0"/>
        <v>0</v>
      </c>
      <c r="H12" s="1">
        <v>10</v>
      </c>
      <c r="I12" s="35" t="s">
        <v>17</v>
      </c>
      <c r="J12" s="52">
        <v>11</v>
      </c>
    </row>
    <row r="13" spans="1:10">
      <c r="A13" s="105"/>
      <c r="B13" s="11"/>
      <c r="C13" s="11"/>
      <c r="D13" s="18"/>
      <c r="E13" s="10"/>
      <c r="F13" s="10"/>
      <c r="G13" s="14">
        <f t="shared" si="0"/>
        <v>0</v>
      </c>
      <c r="H13" s="1">
        <v>11</v>
      </c>
      <c r="I13" s="35" t="s">
        <v>18</v>
      </c>
      <c r="J13" s="52">
        <v>10</v>
      </c>
    </row>
    <row r="14" spans="1:10">
      <c r="A14" s="97"/>
      <c r="B14" s="9"/>
      <c r="C14" s="9"/>
      <c r="D14" s="19"/>
      <c r="E14" s="20"/>
      <c r="F14" s="20"/>
      <c r="G14" s="14">
        <f t="shared" si="0"/>
        <v>0</v>
      </c>
      <c r="H14" s="1">
        <v>12</v>
      </c>
      <c r="I14" s="35" t="s">
        <v>19</v>
      </c>
      <c r="J14" s="52">
        <v>9</v>
      </c>
    </row>
    <row r="15" spans="1:10">
      <c r="A15" s="97"/>
      <c r="B15" s="9"/>
      <c r="C15" s="9"/>
      <c r="D15" s="14"/>
      <c r="E15" s="14"/>
      <c r="F15" s="14"/>
      <c r="G15" s="14">
        <f t="shared" si="0"/>
        <v>0</v>
      </c>
      <c r="H15" s="1">
        <v>13</v>
      </c>
      <c r="I15" s="35" t="s">
        <v>20</v>
      </c>
      <c r="J15" s="52">
        <v>8</v>
      </c>
    </row>
    <row r="16" spans="1:10">
      <c r="A16" s="97"/>
      <c r="B16" s="9"/>
      <c r="C16" s="11"/>
      <c r="D16" s="18"/>
      <c r="E16" s="10"/>
      <c r="F16" s="10"/>
      <c r="G16" s="14">
        <f t="shared" si="0"/>
        <v>0</v>
      </c>
      <c r="H16" s="1">
        <v>14</v>
      </c>
      <c r="I16" s="35" t="s">
        <v>21</v>
      </c>
      <c r="J16" s="52">
        <v>7</v>
      </c>
    </row>
    <row r="17" spans="1:10">
      <c r="A17" s="97"/>
      <c r="B17" s="9"/>
      <c r="C17" s="11"/>
      <c r="D17" s="18"/>
      <c r="E17" s="10"/>
      <c r="F17" s="10"/>
      <c r="G17" s="14">
        <f t="shared" si="0"/>
        <v>0</v>
      </c>
      <c r="H17" s="1">
        <v>15</v>
      </c>
      <c r="I17" s="35" t="s">
        <v>22</v>
      </c>
      <c r="J17" s="52">
        <v>6</v>
      </c>
    </row>
    <row r="18" spans="1:10">
      <c r="A18" s="97"/>
      <c r="B18" s="9"/>
      <c r="C18" s="11"/>
      <c r="D18" s="13"/>
      <c r="E18" s="13"/>
      <c r="F18" s="13"/>
      <c r="G18" s="14">
        <f t="shared" si="0"/>
        <v>0</v>
      </c>
      <c r="H18" s="1">
        <v>16</v>
      </c>
      <c r="I18" s="35" t="s">
        <v>23</v>
      </c>
      <c r="J18" s="52">
        <v>5</v>
      </c>
    </row>
    <row r="19" spans="1:10">
      <c r="A19" s="97"/>
      <c r="B19" s="9"/>
      <c r="C19" s="11"/>
      <c r="D19" s="18"/>
      <c r="E19" s="10"/>
      <c r="F19" s="10"/>
      <c r="G19" s="14">
        <f t="shared" si="0"/>
        <v>0</v>
      </c>
      <c r="H19" s="1">
        <v>17</v>
      </c>
      <c r="I19" s="35" t="s">
        <v>24</v>
      </c>
      <c r="J19" s="52">
        <v>4</v>
      </c>
    </row>
    <row r="20" spans="1:10">
      <c r="A20" s="97"/>
      <c r="B20" s="4"/>
      <c r="C20" s="8"/>
      <c r="D20" s="6"/>
      <c r="E20" s="7"/>
      <c r="F20" s="7"/>
      <c r="G20" s="14">
        <f t="shared" si="0"/>
        <v>0</v>
      </c>
      <c r="H20" s="1">
        <v>18</v>
      </c>
      <c r="I20" s="35" t="s">
        <v>25</v>
      </c>
      <c r="J20" s="52">
        <v>3</v>
      </c>
    </row>
    <row r="21" spans="1:10">
      <c r="A21" s="97"/>
      <c r="B21" s="9"/>
      <c r="C21" s="11"/>
      <c r="D21" s="18"/>
      <c r="E21" s="10"/>
      <c r="F21" s="10"/>
      <c r="G21" s="14">
        <f t="shared" si="0"/>
        <v>0</v>
      </c>
      <c r="H21" s="1">
        <v>19</v>
      </c>
      <c r="I21" s="35" t="s">
        <v>26</v>
      </c>
      <c r="J21" s="52">
        <v>2</v>
      </c>
    </row>
    <row r="22" spans="1:10">
      <c r="A22" s="97"/>
      <c r="B22" s="9"/>
      <c r="C22" s="11"/>
      <c r="D22" s="18"/>
      <c r="E22" s="10"/>
      <c r="F22" s="10"/>
      <c r="G22" s="14">
        <f t="shared" si="0"/>
        <v>0</v>
      </c>
      <c r="H22" s="1">
        <v>20</v>
      </c>
      <c r="I22" s="35" t="s">
        <v>27</v>
      </c>
      <c r="J22" s="52">
        <v>1</v>
      </c>
    </row>
    <row r="23" spans="1:10">
      <c r="A23" s="97"/>
      <c r="B23" s="9"/>
      <c r="C23" s="11"/>
      <c r="D23" s="18"/>
      <c r="E23" s="10"/>
      <c r="F23" s="10"/>
      <c r="G23" s="14">
        <f t="shared" si="0"/>
        <v>0</v>
      </c>
      <c r="H23" s="1" t="s">
        <v>29</v>
      </c>
      <c r="I23" s="35" t="s">
        <v>29</v>
      </c>
      <c r="J23" s="52">
        <v>0</v>
      </c>
    </row>
    <row r="24" spans="1:10" ht="13.5" thickBot="1">
      <c r="A24" s="97"/>
      <c r="B24" s="9"/>
      <c r="C24" s="11"/>
      <c r="D24" s="18"/>
      <c r="E24" s="10"/>
      <c r="F24" s="10"/>
      <c r="G24" s="14">
        <f t="shared" si="0"/>
        <v>0</v>
      </c>
      <c r="H24" s="1" t="s">
        <v>28</v>
      </c>
      <c r="I24" s="58" t="s">
        <v>28</v>
      </c>
      <c r="J24" s="59">
        <v>0</v>
      </c>
    </row>
    <row r="25" spans="1:10">
      <c r="A25" s="97"/>
      <c r="B25" s="9"/>
      <c r="C25" s="11"/>
      <c r="D25" s="18"/>
      <c r="E25" s="10"/>
      <c r="F25" s="10"/>
      <c r="G25" s="14">
        <f t="shared" si="0"/>
        <v>0</v>
      </c>
      <c r="I25" s="2"/>
      <c r="J25" s="2"/>
    </row>
    <row r="26" spans="1:10">
      <c r="A26" s="97"/>
      <c r="B26" s="9"/>
      <c r="C26" s="11"/>
      <c r="D26" s="18"/>
      <c r="E26" s="10"/>
      <c r="F26" s="10"/>
      <c r="G26" s="14">
        <f t="shared" si="0"/>
        <v>0</v>
      </c>
    </row>
    <row r="27" spans="1:10">
      <c r="A27" s="97"/>
      <c r="B27" s="4"/>
      <c r="C27" s="4"/>
      <c r="D27" s="14"/>
      <c r="E27" s="14"/>
      <c r="F27" s="14"/>
      <c r="G27" s="14">
        <f t="shared" si="0"/>
        <v>0</v>
      </c>
    </row>
    <row r="30" spans="1:10">
      <c r="B30" s="65"/>
      <c r="C30" s="65"/>
    </row>
  </sheetData>
  <sortState ref="A4:B8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L30"/>
  <sheetViews>
    <sheetView tabSelected="1" workbookViewId="0">
      <selection activeCell="E14" sqref="E14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4" width="5.28515625" style="1" customWidth="1"/>
    <col min="5" max="5" width="3.28515625" style="1" bestFit="1" customWidth="1"/>
    <col min="6" max="6" width="3.28515625" style="1" customWidth="1"/>
    <col min="7" max="7" width="6.1406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2" ht="25.5" thickBot="1">
      <c r="A1" s="115"/>
      <c r="B1" s="75" t="s">
        <v>53</v>
      </c>
      <c r="C1" s="38"/>
      <c r="D1" s="36"/>
      <c r="E1" s="37"/>
      <c r="F1" s="37"/>
      <c r="G1" s="37"/>
      <c r="H1" s="38"/>
    </row>
    <row r="2" spans="1:12" s="40" customFormat="1" ht="13.5" thickBot="1">
      <c r="A2" s="116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2">
      <c r="A3" s="217">
        <v>190</v>
      </c>
      <c r="B3" s="218" t="s">
        <v>61</v>
      </c>
      <c r="C3" s="90"/>
      <c r="D3" s="105">
        <v>2</v>
      </c>
      <c r="E3" s="105">
        <v>2</v>
      </c>
      <c r="F3" s="105"/>
      <c r="G3" s="13">
        <v>1</v>
      </c>
      <c r="H3" s="13">
        <f t="shared" ref="H3:H10" si="0">IF(ISBLANK(D3),0,VLOOKUP(D3,points_table,3))+IF(ISBLANK(E3),0,VLOOKUP(E3,points_table,3))+IF(ISBLANK(G3),0,VLOOKUP(G3,points_table,3))</f>
        <v>69</v>
      </c>
      <c r="I3" s="1">
        <v>1</v>
      </c>
      <c r="J3" s="35" t="s">
        <v>8</v>
      </c>
      <c r="K3" s="52">
        <v>25</v>
      </c>
    </row>
    <row r="4" spans="1:12">
      <c r="A4" s="213">
        <v>587</v>
      </c>
      <c r="B4" s="218" t="s">
        <v>117</v>
      </c>
      <c r="C4" s="9"/>
      <c r="D4" s="13">
        <v>5</v>
      </c>
      <c r="E4" s="13">
        <v>5</v>
      </c>
      <c r="F4" s="13"/>
      <c r="G4" s="105">
        <v>3</v>
      </c>
      <c r="H4" s="13">
        <f t="shared" si="0"/>
        <v>52</v>
      </c>
      <c r="I4" s="1">
        <v>2</v>
      </c>
      <c r="J4" s="35" t="s">
        <v>9</v>
      </c>
      <c r="K4" s="52">
        <v>22</v>
      </c>
    </row>
    <row r="5" spans="1:12">
      <c r="A5" s="239">
        <v>63</v>
      </c>
      <c r="B5" s="240" t="s">
        <v>121</v>
      </c>
      <c r="C5" s="94"/>
      <c r="D5" s="6">
        <v>1</v>
      </c>
      <c r="E5" s="7">
        <v>1</v>
      </c>
      <c r="F5" s="7"/>
      <c r="G5" s="7">
        <v>2</v>
      </c>
      <c r="H5" s="13">
        <f t="shared" si="0"/>
        <v>72</v>
      </c>
      <c r="I5" s="1">
        <v>3</v>
      </c>
      <c r="J5" s="35" t="s">
        <v>10</v>
      </c>
      <c r="K5" s="52">
        <v>20</v>
      </c>
      <c r="L5" s="33"/>
    </row>
    <row r="6" spans="1:12">
      <c r="A6" s="179">
        <v>420</v>
      </c>
      <c r="B6" s="240" t="s">
        <v>122</v>
      </c>
      <c r="C6" s="94"/>
      <c r="D6" s="6">
        <v>6</v>
      </c>
      <c r="E6" s="7">
        <v>6</v>
      </c>
      <c r="F6" s="7"/>
      <c r="G6" s="7">
        <v>5</v>
      </c>
      <c r="H6" s="13">
        <f t="shared" si="0"/>
        <v>46</v>
      </c>
      <c r="I6" s="1">
        <v>4</v>
      </c>
      <c r="J6" s="35" t="s">
        <v>11</v>
      </c>
      <c r="K6" s="52">
        <v>18</v>
      </c>
    </row>
    <row r="7" spans="1:12">
      <c r="A7" s="213">
        <v>508</v>
      </c>
      <c r="B7" s="218" t="s">
        <v>120</v>
      </c>
      <c r="C7" s="94"/>
      <c r="D7" s="18">
        <v>3</v>
      </c>
      <c r="E7" s="10">
        <v>3</v>
      </c>
      <c r="F7" s="10"/>
      <c r="G7" s="105">
        <v>6</v>
      </c>
      <c r="H7" s="13">
        <f t="shared" si="0"/>
        <v>55</v>
      </c>
      <c r="I7" s="1">
        <v>5</v>
      </c>
      <c r="J7" s="35" t="s">
        <v>12</v>
      </c>
      <c r="K7" s="52">
        <v>16</v>
      </c>
    </row>
    <row r="8" spans="1:12">
      <c r="A8" s="213">
        <v>97</v>
      </c>
      <c r="B8" s="203" t="s">
        <v>65</v>
      </c>
      <c r="C8" s="94"/>
      <c r="D8" s="146">
        <v>4</v>
      </c>
      <c r="E8" s="87">
        <v>4</v>
      </c>
      <c r="F8" s="87"/>
      <c r="G8" s="231">
        <v>4</v>
      </c>
      <c r="H8" s="13">
        <f t="shared" si="0"/>
        <v>54</v>
      </c>
      <c r="I8" s="1">
        <v>6</v>
      </c>
      <c r="J8" s="35" t="s">
        <v>13</v>
      </c>
      <c r="K8" s="52">
        <v>15</v>
      </c>
    </row>
    <row r="9" spans="1:12" ht="12.75" customHeight="1">
      <c r="A9" s="219"/>
      <c r="B9" s="220"/>
      <c r="C9" s="145"/>
      <c r="D9" s="6"/>
      <c r="E9" s="7"/>
      <c r="F9" s="7"/>
      <c r="G9" s="7"/>
      <c r="H9" s="13">
        <f t="shared" si="0"/>
        <v>0</v>
      </c>
      <c r="I9" s="1">
        <v>7</v>
      </c>
      <c r="J9" s="35" t="s">
        <v>14</v>
      </c>
      <c r="K9" s="52">
        <v>14</v>
      </c>
    </row>
    <row r="10" spans="1:12">
      <c r="A10" s="213"/>
      <c r="B10" s="212"/>
      <c r="C10" s="90"/>
      <c r="D10" s="21"/>
      <c r="E10" s="22"/>
      <c r="F10" s="22"/>
      <c r="G10" s="22"/>
      <c r="H10" s="13">
        <f t="shared" si="0"/>
        <v>0</v>
      </c>
      <c r="I10" s="1">
        <v>8</v>
      </c>
      <c r="J10" s="35" t="s">
        <v>15</v>
      </c>
      <c r="K10" s="52">
        <v>13</v>
      </c>
    </row>
    <row r="11" spans="1:12">
      <c r="A11" s="189"/>
      <c r="B11" s="188"/>
      <c r="C11" s="9"/>
      <c r="D11" s="14"/>
      <c r="E11" s="14"/>
      <c r="F11" s="14"/>
      <c r="G11" s="14"/>
      <c r="H11" s="13">
        <f t="shared" ref="H11:H18" si="1">IF(ISBLANK(D11),0,VLOOKUP(D11,points_table,3))+IF(ISBLANK(E11),0,VLOOKUP(E11,points_table,3))+IF(ISBLANK(G11),0,VLOOKUP(G11,points_table,3))</f>
        <v>0</v>
      </c>
      <c r="I11" s="1">
        <v>9</v>
      </c>
      <c r="J11" s="35" t="s">
        <v>16</v>
      </c>
      <c r="K11" s="52">
        <v>12</v>
      </c>
    </row>
    <row r="12" spans="1:12">
      <c r="A12" s="202"/>
      <c r="B12" s="203"/>
      <c r="C12" s="9"/>
      <c r="D12" s="19"/>
      <c r="E12" s="22"/>
      <c r="F12" s="20"/>
      <c r="G12" s="97"/>
      <c r="H12" s="13">
        <f t="shared" si="1"/>
        <v>0</v>
      </c>
      <c r="I12" s="1">
        <v>10</v>
      </c>
      <c r="J12" s="35" t="s">
        <v>17</v>
      </c>
      <c r="K12" s="52">
        <v>11</v>
      </c>
    </row>
    <row r="13" spans="1:12">
      <c r="A13" s="190"/>
      <c r="B13" s="81"/>
      <c r="C13" s="9"/>
      <c r="D13" s="14"/>
      <c r="E13" s="14"/>
      <c r="F13" s="14"/>
      <c r="G13" s="14"/>
      <c r="H13" s="13">
        <f t="shared" si="1"/>
        <v>0</v>
      </c>
      <c r="I13" s="1">
        <v>11</v>
      </c>
      <c r="J13" s="35" t="s">
        <v>18</v>
      </c>
      <c r="K13" s="52">
        <v>10</v>
      </c>
    </row>
    <row r="14" spans="1:12">
      <c r="A14" s="97"/>
      <c r="B14" s="4"/>
      <c r="C14" s="4"/>
      <c r="D14" s="21"/>
      <c r="E14" s="22"/>
      <c r="F14" s="22"/>
      <c r="G14" s="22"/>
      <c r="H14" s="13">
        <f t="shared" si="1"/>
        <v>0</v>
      </c>
      <c r="I14" s="1">
        <v>12</v>
      </c>
      <c r="J14" s="35" t="s">
        <v>19</v>
      </c>
      <c r="K14" s="52">
        <v>9</v>
      </c>
    </row>
    <row r="15" spans="1:12">
      <c r="A15" s="97"/>
      <c r="B15" s="9"/>
      <c r="C15" s="11"/>
      <c r="D15" s="13"/>
      <c r="E15" s="13"/>
      <c r="F15" s="13"/>
      <c r="G15" s="14"/>
      <c r="H15" s="13">
        <f t="shared" si="1"/>
        <v>0</v>
      </c>
      <c r="I15" s="1">
        <v>13</v>
      </c>
      <c r="J15" s="35" t="s">
        <v>20</v>
      </c>
      <c r="K15" s="52">
        <v>8</v>
      </c>
    </row>
    <row r="16" spans="1:12">
      <c r="A16" s="97"/>
      <c r="B16" s="9"/>
      <c r="C16" s="11"/>
      <c r="D16" s="6"/>
      <c r="E16" s="7"/>
      <c r="F16" s="7"/>
      <c r="G16" s="22"/>
      <c r="H16" s="13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4"/>
      <c r="C17" s="8"/>
      <c r="D17" s="6"/>
      <c r="E17" s="10"/>
      <c r="F17" s="10"/>
      <c r="G17" s="20"/>
      <c r="H17" s="13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9"/>
      <c r="C18" s="11"/>
      <c r="D18" s="18"/>
      <c r="E18" s="10"/>
      <c r="F18" s="10"/>
      <c r="G18" s="14"/>
      <c r="H18" s="13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119"/>
      <c r="B19" s="9"/>
      <c r="C19" s="11"/>
      <c r="D19" s="18"/>
      <c r="E19" s="10"/>
      <c r="F19" s="10"/>
      <c r="G19" s="14"/>
      <c r="H19" s="14"/>
      <c r="I19" s="1">
        <v>17</v>
      </c>
      <c r="J19" s="35" t="s">
        <v>24</v>
      </c>
      <c r="K19" s="52">
        <v>4</v>
      </c>
    </row>
    <row r="20" spans="1:11">
      <c r="A20" s="119"/>
      <c r="B20" s="9"/>
      <c r="C20" s="11"/>
      <c r="D20" s="18"/>
      <c r="E20" s="10"/>
      <c r="F20" s="10"/>
      <c r="G20" s="14"/>
      <c r="H20" s="14"/>
      <c r="I20" s="1">
        <v>18</v>
      </c>
      <c r="J20" s="35" t="s">
        <v>25</v>
      </c>
      <c r="K20" s="52">
        <v>3</v>
      </c>
    </row>
    <row r="21" spans="1:11">
      <c r="A21" s="97"/>
      <c r="B21" s="9"/>
      <c r="C21" s="11"/>
      <c r="D21" s="18"/>
      <c r="E21" s="10"/>
      <c r="F21" s="10"/>
      <c r="G21" s="14"/>
      <c r="H21" s="14"/>
      <c r="I21" s="1">
        <v>19</v>
      </c>
      <c r="J21" s="35" t="s">
        <v>26</v>
      </c>
      <c r="K21" s="52">
        <v>2</v>
      </c>
    </row>
    <row r="22" spans="1:11">
      <c r="A22" s="97"/>
      <c r="B22" s="9"/>
      <c r="C22" s="11"/>
      <c r="D22" s="18"/>
      <c r="E22" s="10"/>
      <c r="F22" s="10"/>
      <c r="G22" s="14"/>
      <c r="H22" s="14"/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14"/>
      <c r="E23" s="14"/>
      <c r="F23" s="14"/>
      <c r="G23" s="14"/>
      <c r="H23" s="14"/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4"/>
      <c r="C24" s="4"/>
      <c r="D24" s="14"/>
      <c r="E24" s="14"/>
      <c r="F24" s="14"/>
      <c r="G24" s="14"/>
      <c r="H24" s="14"/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/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/>
    </row>
    <row r="27" spans="1:11">
      <c r="A27" s="97"/>
      <c r="B27" s="4"/>
      <c r="C27" s="4"/>
      <c r="D27" s="14"/>
      <c r="E27" s="14"/>
      <c r="F27" s="14"/>
      <c r="G27" s="14"/>
      <c r="H27" s="14"/>
    </row>
    <row r="30" spans="1:11">
      <c r="B30" s="65"/>
      <c r="C30" s="65"/>
    </row>
  </sheetData>
  <sortState ref="A3:H10">
    <sortCondition ref="H3:H10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workbookViewId="0">
      <selection activeCell="B12" sqref="B12"/>
    </sheetView>
  </sheetViews>
  <sheetFormatPr defaultRowHeight="12.75"/>
  <cols>
    <col min="1" max="1" width="7.42578125" style="41" customWidth="1"/>
    <col min="2" max="2" width="31.7109375" style="41" customWidth="1"/>
    <col min="3" max="3" width="22.710937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3.28515625" style="1" bestFit="1" customWidth="1"/>
    <col min="8" max="8" width="5.5703125" style="1" bestFit="1" customWidth="1"/>
    <col min="9" max="9" width="5.5703125" style="1" customWidth="1"/>
    <col min="10" max="10" width="9.140625" style="1" hidden="1" customWidth="1"/>
    <col min="11" max="11" width="6.85546875" style="1" customWidth="1"/>
    <col min="12" max="12" width="7.5703125" style="1" customWidth="1"/>
    <col min="13" max="16384" width="9.140625" style="41"/>
  </cols>
  <sheetData>
    <row r="1" spans="1:12" ht="25.5" thickBot="1">
      <c r="A1" s="63"/>
      <c r="B1" s="75" t="s">
        <v>35</v>
      </c>
      <c r="C1" s="38"/>
      <c r="D1" s="36"/>
      <c r="E1" s="37"/>
      <c r="F1" s="37"/>
      <c r="G1" s="37"/>
      <c r="H1" s="38"/>
    </row>
    <row r="2" spans="1:12" s="40" customFormat="1" ht="13.5" thickBot="1">
      <c r="A2" s="64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2"/>
      <c r="J2" s="48"/>
      <c r="K2" s="49" t="s">
        <v>7</v>
      </c>
      <c r="L2" s="50" t="s">
        <v>6</v>
      </c>
    </row>
    <row r="3" spans="1:12">
      <c r="A3" s="213" t="s">
        <v>123</v>
      </c>
      <c r="B3" s="203" t="s">
        <v>124</v>
      </c>
      <c r="C3" s="8"/>
      <c r="D3" s="6"/>
      <c r="E3" s="7"/>
      <c r="F3" s="7"/>
      <c r="G3" s="7"/>
      <c r="H3" s="13">
        <v>0</v>
      </c>
      <c r="I3" s="3"/>
      <c r="J3" s="1">
        <v>1</v>
      </c>
      <c r="K3" s="35" t="s">
        <v>8</v>
      </c>
      <c r="L3" s="52">
        <v>25</v>
      </c>
    </row>
    <row r="4" spans="1:12">
      <c r="A4" s="179"/>
      <c r="B4" s="81"/>
      <c r="C4" s="8"/>
      <c r="D4" s="13"/>
      <c r="E4" s="13"/>
      <c r="F4" s="13"/>
      <c r="G4" s="13"/>
      <c r="H4" s="13">
        <v>0</v>
      </c>
      <c r="I4" s="3"/>
      <c r="J4" s="1">
        <v>2</v>
      </c>
      <c r="K4" s="35" t="s">
        <v>9</v>
      </c>
      <c r="L4" s="52">
        <v>22</v>
      </c>
    </row>
    <row r="5" spans="1:12">
      <c r="A5" s="181"/>
      <c r="B5" s="188"/>
      <c r="C5" s="8"/>
      <c r="D5" s="6"/>
      <c r="E5" s="7"/>
      <c r="F5" s="7"/>
      <c r="G5" s="7"/>
      <c r="H5" s="13">
        <v>0</v>
      </c>
      <c r="I5" s="3"/>
      <c r="J5" s="1">
        <v>3</v>
      </c>
      <c r="K5" s="35" t="s">
        <v>10</v>
      </c>
      <c r="L5" s="52">
        <v>20</v>
      </c>
    </row>
    <row r="6" spans="1:12">
      <c r="A6" s="97"/>
      <c r="B6" s="94"/>
      <c r="C6" s="8"/>
      <c r="D6" s="6"/>
      <c r="E6" s="7"/>
      <c r="F6" s="7"/>
      <c r="G6" s="7"/>
      <c r="H6" s="13">
        <f t="shared" ref="H6:H11" si="0">IF(ISBLANK(D6),0,VLOOKUP(D6,points_table,3))+IF(ISBLANK(E6),0,VLOOKUP(E6,points_table,3))+IF(ISBLANK(G6),0,VLOOKUP(G6,points_table,3))</f>
        <v>0</v>
      </c>
      <c r="I6" s="3"/>
      <c r="J6" s="1">
        <v>4</v>
      </c>
      <c r="K6" s="35" t="s">
        <v>11</v>
      </c>
      <c r="L6" s="52">
        <v>18</v>
      </c>
    </row>
    <row r="7" spans="1:12">
      <c r="A7" s="53"/>
      <c r="B7" s="103"/>
      <c r="C7" s="34"/>
      <c r="D7" s="6"/>
      <c r="E7" s="7"/>
      <c r="F7" s="7"/>
      <c r="G7" s="7"/>
      <c r="H7" s="13">
        <f t="shared" si="0"/>
        <v>0</v>
      </c>
      <c r="I7" s="3"/>
      <c r="J7" s="1">
        <v>5</v>
      </c>
      <c r="K7" s="35" t="s">
        <v>12</v>
      </c>
      <c r="L7" s="52">
        <v>16</v>
      </c>
    </row>
    <row r="8" spans="1:12">
      <c r="A8" s="105"/>
      <c r="B8" s="90"/>
      <c r="C8" s="8"/>
      <c r="D8" s="6"/>
      <c r="E8" s="7"/>
      <c r="F8" s="7"/>
      <c r="G8" s="7"/>
      <c r="H8" s="13">
        <f t="shared" si="0"/>
        <v>0</v>
      </c>
      <c r="I8" s="3"/>
      <c r="J8" s="1">
        <v>6</v>
      </c>
      <c r="K8" s="35" t="s">
        <v>13</v>
      </c>
      <c r="L8" s="52">
        <v>15</v>
      </c>
    </row>
    <row r="9" spans="1:12">
      <c r="A9" s="23"/>
      <c r="B9" s="90"/>
      <c r="C9" s="11"/>
      <c r="D9" s="13"/>
      <c r="E9" s="13"/>
      <c r="F9" s="13"/>
      <c r="G9" s="13"/>
      <c r="H9" s="13">
        <f t="shared" si="0"/>
        <v>0</v>
      </c>
      <c r="I9" s="3"/>
      <c r="J9" s="1">
        <v>7</v>
      </c>
      <c r="K9" s="35" t="s">
        <v>14</v>
      </c>
      <c r="L9" s="52">
        <v>14</v>
      </c>
    </row>
    <row r="10" spans="1:12">
      <c r="A10" s="97"/>
      <c r="B10" s="149"/>
      <c r="C10" s="103"/>
      <c r="D10" s="21"/>
      <c r="E10" s="22"/>
      <c r="F10" s="22"/>
      <c r="G10" s="22"/>
      <c r="H10" s="13">
        <f t="shared" si="0"/>
        <v>0</v>
      </c>
      <c r="I10" s="3"/>
      <c r="J10" s="1">
        <v>8</v>
      </c>
      <c r="K10" s="35" t="s">
        <v>15</v>
      </c>
      <c r="L10" s="52">
        <v>13</v>
      </c>
    </row>
    <row r="11" spans="1:12">
      <c r="A11" s="97"/>
      <c r="B11" s="94"/>
      <c r="C11" s="9"/>
      <c r="D11" s="14"/>
      <c r="E11" s="14"/>
      <c r="F11" s="14"/>
      <c r="G11" s="14"/>
      <c r="H11" s="13">
        <f t="shared" si="0"/>
        <v>0</v>
      </c>
      <c r="I11" s="3"/>
      <c r="J11" s="1">
        <v>9</v>
      </c>
      <c r="K11" s="35" t="s">
        <v>16</v>
      </c>
      <c r="L11" s="52">
        <v>12</v>
      </c>
    </row>
    <row r="12" spans="1:12">
      <c r="A12" s="17"/>
      <c r="B12" s="4"/>
      <c r="C12" s="4"/>
      <c r="D12" s="21"/>
      <c r="E12" s="22"/>
      <c r="F12" s="22"/>
      <c r="G12" s="20"/>
      <c r="H12" s="13">
        <f t="shared" ref="H12:H16" si="1">IF(ISBLANK(D12),0,VLOOKUP(D12,points_table,3))+IF(ISBLANK(E12),0,VLOOKUP(E12,points_table,3))+IF(ISBLANK(G12),0,VLOOKUP(G12,points_table,3))</f>
        <v>0</v>
      </c>
      <c r="I12" s="3"/>
      <c r="J12" s="1">
        <v>10</v>
      </c>
      <c r="K12" s="35" t="s">
        <v>17</v>
      </c>
      <c r="L12" s="52">
        <v>11</v>
      </c>
    </row>
    <row r="13" spans="1:12">
      <c r="A13" s="17"/>
      <c r="B13" s="9"/>
      <c r="C13" s="9"/>
      <c r="D13" s="14"/>
      <c r="E13" s="14"/>
      <c r="F13" s="14"/>
      <c r="G13" s="14"/>
      <c r="H13" s="13">
        <f t="shared" si="1"/>
        <v>0</v>
      </c>
      <c r="I13" s="3"/>
      <c r="J13" s="1">
        <v>11</v>
      </c>
      <c r="K13" s="35" t="s">
        <v>18</v>
      </c>
      <c r="L13" s="52">
        <v>10</v>
      </c>
    </row>
    <row r="14" spans="1:12">
      <c r="A14" s="17"/>
      <c r="B14" s="4"/>
      <c r="C14" s="4"/>
      <c r="D14" s="14"/>
      <c r="E14" s="14"/>
      <c r="F14" s="14"/>
      <c r="G14" s="14"/>
      <c r="H14" s="13">
        <f t="shared" si="1"/>
        <v>0</v>
      </c>
      <c r="I14" s="3"/>
      <c r="J14" s="1">
        <v>12</v>
      </c>
      <c r="K14" s="35" t="s">
        <v>19</v>
      </c>
      <c r="L14" s="52">
        <v>9</v>
      </c>
    </row>
    <row r="15" spans="1:12">
      <c r="A15" s="17"/>
      <c r="B15" s="9"/>
      <c r="C15" s="11"/>
      <c r="D15" s="18"/>
      <c r="E15" s="10"/>
      <c r="F15" s="10"/>
      <c r="G15" s="14"/>
      <c r="H15" s="13">
        <f t="shared" si="1"/>
        <v>0</v>
      </c>
      <c r="I15" s="3"/>
      <c r="J15" s="1">
        <v>13</v>
      </c>
      <c r="K15" s="35" t="s">
        <v>20</v>
      </c>
      <c r="L15" s="52">
        <v>8</v>
      </c>
    </row>
    <row r="16" spans="1:12">
      <c r="A16" s="17"/>
      <c r="B16" s="9"/>
      <c r="C16" s="11"/>
      <c r="D16" s="18"/>
      <c r="E16" s="10"/>
      <c r="F16" s="10"/>
      <c r="G16" s="14"/>
      <c r="H16" s="13">
        <f t="shared" si="1"/>
        <v>0</v>
      </c>
      <c r="I16" s="3"/>
      <c r="J16" s="1">
        <v>14</v>
      </c>
      <c r="K16" s="35" t="s">
        <v>21</v>
      </c>
      <c r="L16" s="52">
        <v>7</v>
      </c>
    </row>
    <row r="17" spans="1:12">
      <c r="A17" s="17"/>
      <c r="B17" s="9"/>
      <c r="C17" s="11"/>
      <c r="D17" s="18"/>
      <c r="E17" s="10"/>
      <c r="F17" s="10"/>
      <c r="G17" s="14"/>
      <c r="H17" s="14"/>
      <c r="I17" s="3"/>
      <c r="J17" s="1">
        <v>15</v>
      </c>
      <c r="K17" s="35" t="s">
        <v>22</v>
      </c>
      <c r="L17" s="52">
        <v>6</v>
      </c>
    </row>
    <row r="18" spans="1:12">
      <c r="A18" s="17"/>
      <c r="B18" s="9"/>
      <c r="C18" s="11"/>
      <c r="D18" s="18"/>
      <c r="E18" s="10"/>
      <c r="F18" s="10"/>
      <c r="G18" s="14"/>
      <c r="H18" s="14"/>
      <c r="I18" s="3"/>
      <c r="J18" s="1">
        <v>16</v>
      </c>
      <c r="K18" s="35" t="s">
        <v>23</v>
      </c>
      <c r="L18" s="52">
        <v>5</v>
      </c>
    </row>
    <row r="19" spans="1:12">
      <c r="A19" s="17"/>
      <c r="B19" s="9"/>
      <c r="C19" s="11"/>
      <c r="D19" s="18"/>
      <c r="E19" s="10"/>
      <c r="F19" s="10"/>
      <c r="G19" s="14"/>
      <c r="H19" s="14"/>
      <c r="I19" s="3"/>
      <c r="J19" s="1">
        <v>17</v>
      </c>
      <c r="K19" s="35" t="s">
        <v>24</v>
      </c>
      <c r="L19" s="52">
        <v>4</v>
      </c>
    </row>
    <row r="20" spans="1:12">
      <c r="A20" s="17"/>
      <c r="B20" s="9"/>
      <c r="C20" s="11"/>
      <c r="D20" s="18"/>
      <c r="E20" s="10"/>
      <c r="F20" s="10"/>
      <c r="G20" s="14"/>
      <c r="H20" s="14"/>
      <c r="I20" s="3"/>
      <c r="J20" s="1">
        <v>18</v>
      </c>
      <c r="K20" s="35" t="s">
        <v>25</v>
      </c>
      <c r="L20" s="52">
        <v>3</v>
      </c>
    </row>
    <row r="21" spans="1:12">
      <c r="A21" s="17"/>
      <c r="B21" s="9"/>
      <c r="C21" s="11"/>
      <c r="D21" s="18"/>
      <c r="E21" s="10"/>
      <c r="F21" s="10"/>
      <c r="G21" s="14"/>
      <c r="H21" s="14"/>
      <c r="I21" s="3"/>
      <c r="J21" s="1">
        <v>19</v>
      </c>
      <c r="K21" s="35" t="s">
        <v>26</v>
      </c>
      <c r="L21" s="52">
        <v>2</v>
      </c>
    </row>
    <row r="22" spans="1:12">
      <c r="A22" s="17"/>
      <c r="B22" s="4"/>
      <c r="C22" s="4"/>
      <c r="D22" s="14"/>
      <c r="E22" s="14"/>
      <c r="F22" s="14"/>
      <c r="G22" s="14"/>
      <c r="H22" s="14"/>
      <c r="I22" s="3"/>
      <c r="J22" s="1">
        <v>20</v>
      </c>
      <c r="K22" s="35" t="s">
        <v>27</v>
      </c>
      <c r="L22" s="52">
        <v>1</v>
      </c>
    </row>
    <row r="23" spans="1:12">
      <c r="A23" s="17"/>
      <c r="B23" s="4"/>
      <c r="C23" s="4"/>
      <c r="D23" s="14"/>
      <c r="E23" s="14"/>
      <c r="F23" s="14"/>
      <c r="G23" s="14"/>
      <c r="H23" s="14"/>
      <c r="I23" s="3"/>
      <c r="J23" s="1" t="s">
        <v>29</v>
      </c>
      <c r="K23" s="35" t="s">
        <v>29</v>
      </c>
      <c r="L23" s="52">
        <v>0</v>
      </c>
    </row>
    <row r="24" spans="1:12" ht="13.5" thickBot="1">
      <c r="A24" s="17"/>
      <c r="B24" s="4"/>
      <c r="C24" s="4"/>
      <c r="D24" s="14"/>
      <c r="E24" s="14"/>
      <c r="F24" s="14"/>
      <c r="G24" s="14"/>
      <c r="H24" s="14"/>
      <c r="I24" s="3"/>
      <c r="J24" s="1" t="s">
        <v>28</v>
      </c>
      <c r="K24" s="58" t="s">
        <v>28</v>
      </c>
      <c r="L24" s="59">
        <v>0</v>
      </c>
    </row>
    <row r="25" spans="1:12">
      <c r="A25" s="17"/>
      <c r="B25" s="4"/>
      <c r="C25" s="4"/>
      <c r="D25" s="14"/>
      <c r="E25" s="14"/>
      <c r="F25" s="14"/>
      <c r="G25" s="14"/>
      <c r="H25" s="14"/>
      <c r="I25" s="3"/>
      <c r="K25" s="2"/>
      <c r="L25" s="2"/>
    </row>
    <row r="26" spans="1:12">
      <c r="A26" s="17"/>
      <c r="B26" s="4"/>
      <c r="C26" s="4"/>
      <c r="D26" s="14"/>
      <c r="E26" s="14"/>
      <c r="F26" s="14"/>
      <c r="G26" s="14"/>
      <c r="H26" s="14"/>
      <c r="I26" s="3"/>
    </row>
    <row r="27" spans="1:12">
      <c r="A27" s="4"/>
      <c r="B27" s="4"/>
      <c r="C27" s="4"/>
      <c r="D27" s="14"/>
      <c r="E27" s="14"/>
      <c r="F27" s="14"/>
      <c r="G27" s="14"/>
      <c r="H27" s="14"/>
      <c r="I27" s="3"/>
    </row>
    <row r="30" spans="1:12">
      <c r="B30" s="65"/>
      <c r="C30" s="65"/>
    </row>
  </sheetData>
  <sortState ref="A3:B5">
    <sortCondition ref="A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J32"/>
  <sheetViews>
    <sheetView topLeftCell="A2" workbookViewId="0">
      <selection activeCell="C20" sqref="C20"/>
    </sheetView>
  </sheetViews>
  <sheetFormatPr defaultRowHeight="12.75"/>
  <cols>
    <col min="1" max="1" width="7.42578125" style="40" customWidth="1"/>
    <col min="2" max="2" width="31.5703125" style="41" customWidth="1"/>
    <col min="3" max="3" width="22.7109375" style="41" customWidth="1"/>
    <col min="4" max="4" width="3.85546875" style="1" bestFit="1" customWidth="1"/>
    <col min="5" max="6" width="3.28515625" style="1" bestFit="1" customWidth="1"/>
    <col min="7" max="7" width="5.5703125" style="1" bestFit="1" customWidth="1"/>
    <col min="8" max="8" width="9.140625" style="1" hidden="1" customWidth="1"/>
    <col min="9" max="9" width="6.85546875" style="1" customWidth="1"/>
    <col min="10" max="10" width="7.5703125" style="1" customWidth="1"/>
    <col min="11" max="16384" width="9.140625" style="41"/>
  </cols>
  <sheetData>
    <row r="1" spans="1:10" ht="25.5" thickBot="1">
      <c r="A1" s="128"/>
      <c r="B1" s="75" t="s">
        <v>52</v>
      </c>
      <c r="C1" s="38"/>
      <c r="D1" s="36"/>
      <c r="E1" s="37"/>
      <c r="F1" s="37"/>
      <c r="G1" s="38"/>
    </row>
    <row r="2" spans="1:10" s="40" customFormat="1" ht="13.5" thickBot="1">
      <c r="A2" s="64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7" t="s">
        <v>5</v>
      </c>
      <c r="H2" s="48"/>
      <c r="I2" s="49" t="s">
        <v>7</v>
      </c>
      <c r="J2" s="50" t="s">
        <v>6</v>
      </c>
    </row>
    <row r="3" spans="1:10">
      <c r="A3" s="97"/>
      <c r="B3" s="94"/>
      <c r="C3" s="11"/>
      <c r="D3" s="6"/>
      <c r="E3" s="7"/>
      <c r="F3" s="7"/>
      <c r="G3" s="13">
        <f t="shared" ref="G3:G18" si="0">IF(ISBLANK(D3),0,VLOOKUP(D3,points_table,3))+IF(ISBLANK(E3),0,VLOOKUP(E3,points_table,3))+IF(ISBLANK(F3),0,VLOOKUP(F3,points_table,3))</f>
        <v>0</v>
      </c>
      <c r="H3" s="1">
        <v>1</v>
      </c>
      <c r="I3" s="35" t="s">
        <v>8</v>
      </c>
      <c r="J3" s="52">
        <v>25</v>
      </c>
    </row>
    <row r="4" spans="1:10">
      <c r="A4" s="97"/>
      <c r="B4" s="94"/>
      <c r="C4" s="90"/>
      <c r="D4" s="6"/>
      <c r="E4" s="7"/>
      <c r="F4" s="7"/>
      <c r="G4" s="13">
        <f t="shared" si="0"/>
        <v>0</v>
      </c>
      <c r="H4" s="1">
        <v>2</v>
      </c>
      <c r="I4" s="35" t="s">
        <v>9</v>
      </c>
      <c r="J4" s="52">
        <v>22</v>
      </c>
    </row>
    <row r="5" spans="1:10">
      <c r="A5" s="74"/>
      <c r="B5" s="103"/>
      <c r="C5" s="90"/>
      <c r="D5" s="6"/>
      <c r="E5" s="7"/>
      <c r="F5" s="7"/>
      <c r="G5" s="13">
        <f t="shared" si="0"/>
        <v>0</v>
      </c>
      <c r="H5" s="1">
        <v>3</v>
      </c>
      <c r="I5" s="35" t="s">
        <v>10</v>
      </c>
      <c r="J5" s="52">
        <v>20</v>
      </c>
    </row>
    <row r="6" spans="1:10">
      <c r="A6" s="97"/>
      <c r="B6" s="94"/>
      <c r="C6" s="90"/>
      <c r="D6" s="18"/>
      <c r="E6" s="10"/>
      <c r="F6" s="13"/>
      <c r="G6" s="13">
        <f t="shared" si="0"/>
        <v>0</v>
      </c>
      <c r="H6" s="1">
        <v>4</v>
      </c>
      <c r="I6" s="35" t="s">
        <v>11</v>
      </c>
      <c r="J6" s="52">
        <v>18</v>
      </c>
    </row>
    <row r="7" spans="1:10">
      <c r="A7" s="97"/>
      <c r="B7" s="94"/>
      <c r="C7" s="11"/>
      <c r="D7" s="18"/>
      <c r="E7" s="10"/>
      <c r="F7" s="13"/>
      <c r="G7" s="13">
        <f t="shared" si="0"/>
        <v>0</v>
      </c>
      <c r="H7" s="1">
        <v>5</v>
      </c>
      <c r="I7" s="35" t="s">
        <v>12</v>
      </c>
      <c r="J7" s="52">
        <v>16</v>
      </c>
    </row>
    <row r="8" spans="1:10">
      <c r="A8" s="97"/>
      <c r="B8" s="94"/>
      <c r="C8" s="69"/>
      <c r="D8" s="6"/>
      <c r="E8" s="7"/>
      <c r="F8" s="7"/>
      <c r="G8" s="13">
        <f t="shared" si="0"/>
        <v>0</v>
      </c>
      <c r="H8" s="1">
        <v>6</v>
      </c>
      <c r="I8" s="35" t="s">
        <v>13</v>
      </c>
      <c r="J8" s="52">
        <v>15</v>
      </c>
    </row>
    <row r="9" spans="1:10">
      <c r="A9" s="97"/>
      <c r="B9" s="94"/>
      <c r="C9" s="11"/>
      <c r="D9" s="6"/>
      <c r="E9" s="7"/>
      <c r="F9" s="7"/>
      <c r="G9" s="13">
        <f t="shared" si="0"/>
        <v>0</v>
      </c>
      <c r="H9" s="1">
        <v>7</v>
      </c>
      <c r="I9" s="35" t="s">
        <v>14</v>
      </c>
      <c r="J9" s="52">
        <v>14</v>
      </c>
    </row>
    <row r="10" spans="1:10">
      <c r="A10" s="53"/>
      <c r="B10" s="57"/>
      <c r="C10" s="69"/>
      <c r="D10" s="6"/>
      <c r="E10" s="7"/>
      <c r="F10" s="7"/>
      <c r="G10" s="13">
        <f t="shared" si="0"/>
        <v>0</v>
      </c>
      <c r="H10" s="1">
        <v>8</v>
      </c>
      <c r="I10" s="35" t="s">
        <v>15</v>
      </c>
      <c r="J10" s="52">
        <v>13</v>
      </c>
    </row>
    <row r="11" spans="1:10">
      <c r="A11" s="97"/>
      <c r="B11" s="94"/>
      <c r="C11" s="11"/>
      <c r="D11" s="6"/>
      <c r="E11" s="7"/>
      <c r="F11" s="7"/>
      <c r="G11" s="13">
        <f t="shared" si="0"/>
        <v>0</v>
      </c>
      <c r="H11" s="1">
        <v>9</v>
      </c>
      <c r="I11" s="35" t="s">
        <v>16</v>
      </c>
      <c r="J11" s="52">
        <v>12</v>
      </c>
    </row>
    <row r="12" spans="1:10">
      <c r="A12" s="97"/>
      <c r="B12" s="94"/>
      <c r="C12" s="90"/>
      <c r="D12" s="18"/>
      <c r="E12" s="10"/>
      <c r="F12" s="13"/>
      <c r="G12" s="13">
        <f t="shared" si="0"/>
        <v>0</v>
      </c>
      <c r="H12" s="1">
        <v>10</v>
      </c>
      <c r="I12" s="35" t="s">
        <v>17</v>
      </c>
      <c r="J12" s="52">
        <v>11</v>
      </c>
    </row>
    <row r="13" spans="1:10">
      <c r="A13" s="105"/>
      <c r="B13" s="90"/>
      <c r="C13" s="90"/>
      <c r="D13" s="6"/>
      <c r="E13" s="7"/>
      <c r="F13" s="7"/>
      <c r="G13" s="13">
        <f t="shared" si="0"/>
        <v>0</v>
      </c>
      <c r="H13" s="1">
        <v>11</v>
      </c>
      <c r="I13" s="35" t="s">
        <v>18</v>
      </c>
      <c r="J13" s="52">
        <v>10</v>
      </c>
    </row>
    <row r="14" spans="1:10">
      <c r="A14" s="105"/>
      <c r="B14" s="90"/>
      <c r="C14" s="11"/>
      <c r="D14" s="6"/>
      <c r="E14" s="10"/>
      <c r="F14" s="7"/>
      <c r="G14" s="13">
        <f t="shared" si="0"/>
        <v>0</v>
      </c>
      <c r="H14" s="1">
        <v>12</v>
      </c>
      <c r="I14" s="35" t="s">
        <v>19</v>
      </c>
      <c r="J14" s="52">
        <v>9</v>
      </c>
    </row>
    <row r="15" spans="1:10">
      <c r="A15" s="23"/>
      <c r="B15" s="90"/>
      <c r="C15" s="11"/>
      <c r="D15" s="18"/>
      <c r="E15" s="10"/>
      <c r="F15" s="13"/>
      <c r="G15" s="13">
        <f t="shared" si="0"/>
        <v>0</v>
      </c>
      <c r="H15" s="1">
        <v>13</v>
      </c>
      <c r="I15" s="35" t="s">
        <v>20</v>
      </c>
      <c r="J15" s="52">
        <v>8</v>
      </c>
    </row>
    <row r="16" spans="1:10">
      <c r="A16" s="23"/>
      <c r="B16" s="90"/>
      <c r="C16" s="11"/>
      <c r="D16" s="18"/>
      <c r="E16" s="10"/>
      <c r="F16" s="13"/>
      <c r="G16" s="13">
        <f t="shared" si="0"/>
        <v>0</v>
      </c>
      <c r="H16" s="1">
        <v>14</v>
      </c>
      <c r="I16" s="35" t="s">
        <v>21</v>
      </c>
      <c r="J16" s="52">
        <v>7</v>
      </c>
    </row>
    <row r="17" spans="1:10">
      <c r="A17" s="17"/>
      <c r="B17" s="94"/>
      <c r="C17" s="11"/>
      <c r="D17" s="6"/>
      <c r="E17" s="7"/>
      <c r="F17" s="22"/>
      <c r="G17" s="13">
        <f t="shared" si="0"/>
        <v>0</v>
      </c>
      <c r="H17" s="1">
        <v>15</v>
      </c>
      <c r="I17" s="35" t="s">
        <v>22</v>
      </c>
      <c r="J17" s="52">
        <v>6</v>
      </c>
    </row>
    <row r="18" spans="1:10">
      <c r="A18" s="17"/>
      <c r="B18" s="94"/>
      <c r="C18" s="11"/>
      <c r="D18" s="6"/>
      <c r="E18" s="7"/>
      <c r="F18" s="22"/>
      <c r="G18" s="13">
        <f t="shared" si="0"/>
        <v>0</v>
      </c>
      <c r="H18" s="1">
        <v>16</v>
      </c>
      <c r="I18" s="35" t="s">
        <v>23</v>
      </c>
      <c r="J18" s="52">
        <v>5</v>
      </c>
    </row>
    <row r="19" spans="1:10">
      <c r="A19" s="17"/>
      <c r="B19" s="9"/>
      <c r="C19" s="11"/>
      <c r="D19" s="18"/>
      <c r="E19" s="10"/>
      <c r="F19" s="14"/>
      <c r="G19" s="13">
        <f t="shared" ref="G19:G30" si="1">IF(ISBLANK(D19),0,VLOOKUP(D19,points_table,3))+IF(ISBLANK(E19),0,VLOOKUP(E19,points_table,3))+IF(ISBLANK(F19),0,VLOOKUP(F19,points_table,3))</f>
        <v>0</v>
      </c>
      <c r="H19" s="1">
        <v>17</v>
      </c>
      <c r="I19" s="35" t="s">
        <v>24</v>
      </c>
      <c r="J19" s="52">
        <v>4</v>
      </c>
    </row>
    <row r="20" spans="1:10">
      <c r="A20" s="17"/>
      <c r="B20" s="9"/>
      <c r="C20" s="11"/>
      <c r="D20" s="6"/>
      <c r="E20" s="7"/>
      <c r="F20" s="22"/>
      <c r="G20" s="13">
        <f t="shared" si="1"/>
        <v>0</v>
      </c>
      <c r="H20" s="1">
        <v>18</v>
      </c>
      <c r="I20" s="35" t="s">
        <v>25</v>
      </c>
      <c r="J20" s="52">
        <v>3</v>
      </c>
    </row>
    <row r="21" spans="1:10">
      <c r="A21" s="53"/>
      <c r="B21" s="57"/>
      <c r="C21" s="69"/>
      <c r="D21" s="6"/>
      <c r="E21" s="7"/>
      <c r="F21" s="22"/>
      <c r="G21" s="13">
        <f t="shared" si="1"/>
        <v>0</v>
      </c>
      <c r="H21" s="1">
        <v>19</v>
      </c>
      <c r="I21" s="35" t="s">
        <v>26</v>
      </c>
      <c r="J21" s="52">
        <v>2</v>
      </c>
    </row>
    <row r="22" spans="1:10">
      <c r="A22" s="17"/>
      <c r="B22" s="9"/>
      <c r="C22" s="11"/>
      <c r="D22" s="18"/>
      <c r="E22" s="10"/>
      <c r="F22" s="14"/>
      <c r="G22" s="13">
        <f t="shared" si="1"/>
        <v>0</v>
      </c>
      <c r="H22" s="1">
        <v>20</v>
      </c>
      <c r="I22" s="35" t="s">
        <v>27</v>
      </c>
      <c r="J22" s="52">
        <v>1</v>
      </c>
    </row>
    <row r="23" spans="1:10">
      <c r="A23" s="17"/>
      <c r="B23" s="9"/>
      <c r="C23" s="11"/>
      <c r="D23" s="13"/>
      <c r="E23" s="13"/>
      <c r="F23" s="14"/>
      <c r="G23" s="13">
        <f t="shared" si="1"/>
        <v>0</v>
      </c>
      <c r="H23" s="1" t="s">
        <v>29</v>
      </c>
      <c r="I23" s="35" t="s">
        <v>29</v>
      </c>
      <c r="J23" s="52">
        <v>0</v>
      </c>
    </row>
    <row r="24" spans="1:10" ht="13.5" thickBot="1">
      <c r="A24" s="17"/>
      <c r="B24" s="9"/>
      <c r="C24" s="11"/>
      <c r="D24" s="18"/>
      <c r="E24" s="10"/>
      <c r="F24" s="14"/>
      <c r="G24" s="13">
        <f t="shared" si="1"/>
        <v>0</v>
      </c>
      <c r="H24" s="1" t="s">
        <v>28</v>
      </c>
      <c r="I24" s="58" t="s">
        <v>28</v>
      </c>
      <c r="J24" s="59">
        <v>0</v>
      </c>
    </row>
    <row r="25" spans="1:10">
      <c r="A25" s="17"/>
      <c r="B25" s="9"/>
      <c r="C25" s="11"/>
      <c r="D25" s="18"/>
      <c r="E25" s="10"/>
      <c r="F25" s="14"/>
      <c r="G25" s="13">
        <f t="shared" si="1"/>
        <v>0</v>
      </c>
      <c r="I25" s="2"/>
      <c r="J25" s="2"/>
    </row>
    <row r="26" spans="1:10">
      <c r="A26" s="17"/>
      <c r="B26" s="9"/>
      <c r="C26" s="11"/>
      <c r="D26" s="13"/>
      <c r="E26" s="13"/>
      <c r="F26" s="14"/>
      <c r="G26" s="13">
        <f t="shared" si="1"/>
        <v>0</v>
      </c>
    </row>
    <row r="27" spans="1:10">
      <c r="A27" s="17"/>
      <c r="B27" s="9"/>
      <c r="C27" s="11"/>
      <c r="D27" s="13"/>
      <c r="E27" s="13"/>
      <c r="F27" s="14"/>
      <c r="G27" s="13">
        <f t="shared" si="1"/>
        <v>0</v>
      </c>
    </row>
    <row r="28" spans="1:10">
      <c r="A28" s="17"/>
      <c r="B28" s="9"/>
      <c r="C28" s="9"/>
      <c r="D28" s="19"/>
      <c r="E28" s="20"/>
      <c r="F28" s="14"/>
      <c r="G28" s="13">
        <f t="shared" si="1"/>
        <v>0</v>
      </c>
    </row>
    <row r="29" spans="1:10">
      <c r="A29" s="17"/>
      <c r="B29" s="9"/>
      <c r="C29" s="9"/>
      <c r="D29" s="19"/>
      <c r="E29" s="20"/>
      <c r="F29" s="14"/>
      <c r="G29" s="13">
        <f t="shared" si="1"/>
        <v>0</v>
      </c>
    </row>
    <row r="30" spans="1:10">
      <c r="A30" s="17"/>
      <c r="B30" s="9"/>
      <c r="C30" s="9"/>
      <c r="D30" s="14"/>
      <c r="E30" s="14"/>
      <c r="F30" s="14"/>
      <c r="G30" s="13">
        <f t="shared" si="1"/>
        <v>0</v>
      </c>
    </row>
    <row r="31" spans="1:10">
      <c r="A31" s="17"/>
      <c r="B31" s="9"/>
      <c r="C31" s="9"/>
      <c r="D31" s="21"/>
      <c r="E31" s="22"/>
      <c r="F31" s="22"/>
      <c r="G31" s="14"/>
    </row>
    <row r="32" spans="1:10">
      <c r="A32" s="17"/>
      <c r="B32" s="4"/>
      <c r="C32" s="4"/>
      <c r="D32" s="14"/>
      <c r="E32" s="14"/>
      <c r="F32" s="14"/>
      <c r="G32" s="14"/>
    </row>
  </sheetData>
  <sortState ref="A3:B8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3" sqref="K43"/>
    </sheetView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workbookViewId="0">
      <selection activeCell="A3" sqref="A3:G4"/>
    </sheetView>
  </sheetViews>
  <sheetFormatPr defaultRowHeight="12.75"/>
  <cols>
    <col min="1" max="1" width="7.42578125" style="100" customWidth="1"/>
    <col min="2" max="2" width="31.7109375" style="41" customWidth="1"/>
    <col min="3" max="3" width="22.710937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3.28515625" style="1" bestFit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98"/>
      <c r="B1" s="75" t="s">
        <v>39</v>
      </c>
      <c r="C1" s="38"/>
      <c r="D1" s="36"/>
      <c r="E1" s="37"/>
      <c r="F1" s="37"/>
      <c r="G1" s="37"/>
      <c r="H1" s="38"/>
    </row>
    <row r="2" spans="1:11" s="40" customFormat="1" ht="13.5" thickBot="1">
      <c r="A2" s="64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97"/>
      <c r="B3" s="171"/>
      <c r="C3" s="90"/>
      <c r="D3" s="6"/>
      <c r="E3" s="7"/>
      <c r="F3" s="7"/>
      <c r="G3" s="7"/>
      <c r="H3" s="13">
        <f t="shared" ref="H3:H27" si="0">IF(ISBLANK(D3),0,VLOOKUP(D3,points_table,3))+IF(ISBLANK(E3),0,VLOOKUP(E3,points_table,3))+IF(ISBLANK(G3),0,VLOOKUP(G3,points_table,3))</f>
        <v>0</v>
      </c>
      <c r="I3" s="1">
        <v>1</v>
      </c>
      <c r="J3" s="35" t="s">
        <v>8</v>
      </c>
      <c r="K3" s="52">
        <v>25</v>
      </c>
    </row>
    <row r="4" spans="1:11">
      <c r="A4" s="97"/>
      <c r="B4" s="94"/>
      <c r="C4" s="90"/>
      <c r="D4" s="15"/>
      <c r="E4" s="16"/>
      <c r="F4" s="16"/>
      <c r="G4" s="16"/>
      <c r="H4" s="14">
        <f t="shared" si="0"/>
        <v>0</v>
      </c>
      <c r="I4" s="1">
        <v>2</v>
      </c>
      <c r="J4" s="35" t="s">
        <v>9</v>
      </c>
      <c r="K4" s="52">
        <v>22</v>
      </c>
    </row>
    <row r="5" spans="1:11">
      <c r="A5" s="150"/>
      <c r="B5" s="149"/>
      <c r="C5" s="11"/>
      <c r="D5" s="6"/>
      <c r="E5" s="7"/>
      <c r="F5" s="7"/>
      <c r="G5" s="7"/>
      <c r="H5" s="14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97"/>
      <c r="B6" s="4"/>
      <c r="C6" s="4"/>
      <c r="D6" s="14"/>
      <c r="E6" s="14"/>
      <c r="F6" s="14"/>
      <c r="G6" s="14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97"/>
      <c r="B7" s="4"/>
      <c r="C7" s="4"/>
      <c r="D7" s="14"/>
      <c r="E7" s="14"/>
      <c r="F7" s="14"/>
      <c r="G7" s="14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97"/>
      <c r="B8" s="4"/>
      <c r="C8" s="4"/>
      <c r="D8" s="14"/>
      <c r="E8" s="14"/>
      <c r="F8" s="14"/>
      <c r="G8" s="14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97"/>
      <c r="B9" s="4"/>
      <c r="C9" s="4"/>
      <c r="D9" s="14"/>
      <c r="E9" s="14"/>
      <c r="F9" s="14"/>
      <c r="G9" s="14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4"/>
      <c r="C10" s="4"/>
      <c r="D10" s="14"/>
      <c r="E10" s="14"/>
      <c r="F10" s="14"/>
      <c r="G10" s="14"/>
      <c r="H10" s="14">
        <f t="shared" si="0"/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4"/>
      <c r="C11" s="4"/>
      <c r="D11" s="14"/>
      <c r="E11" s="14"/>
      <c r="F11" s="14"/>
      <c r="G11" s="14"/>
      <c r="H11" s="14">
        <f t="shared" si="0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4"/>
      <c r="C12" s="4"/>
      <c r="D12" s="14"/>
      <c r="E12" s="14"/>
      <c r="F12" s="14"/>
      <c r="G12" s="14"/>
      <c r="H12" s="14">
        <f t="shared" si="0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4"/>
      <c r="C13" s="4"/>
      <c r="D13" s="14"/>
      <c r="E13" s="14"/>
      <c r="F13" s="14"/>
      <c r="G13" s="14"/>
      <c r="H13" s="14">
        <f t="shared" si="0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4"/>
      <c r="C14" s="4"/>
      <c r="D14" s="14"/>
      <c r="E14" s="14"/>
      <c r="F14" s="14"/>
      <c r="G14" s="14"/>
      <c r="H14" s="14">
        <f t="shared" si="0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4"/>
      <c r="C15" s="4"/>
      <c r="D15" s="14"/>
      <c r="E15" s="14"/>
      <c r="F15" s="14"/>
      <c r="G15" s="14"/>
      <c r="H15" s="14">
        <f t="shared" si="0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4"/>
      <c r="C16" s="4"/>
      <c r="D16" s="14"/>
      <c r="E16" s="14"/>
      <c r="F16" s="14"/>
      <c r="G16" s="14"/>
      <c r="H16" s="14">
        <f t="shared" si="0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4"/>
      <c r="C17" s="4"/>
      <c r="D17" s="14"/>
      <c r="E17" s="14"/>
      <c r="F17" s="14"/>
      <c r="G17" s="14"/>
      <c r="H17" s="14">
        <f t="shared" si="0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4"/>
      <c r="C18" s="4"/>
      <c r="D18" s="14"/>
      <c r="E18" s="14"/>
      <c r="F18" s="14"/>
      <c r="G18" s="14"/>
      <c r="H18" s="14">
        <f t="shared" si="0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4"/>
      <c r="C19" s="4"/>
      <c r="D19" s="14"/>
      <c r="E19" s="14"/>
      <c r="F19" s="14"/>
      <c r="G19" s="14"/>
      <c r="H19" s="14">
        <f t="shared" si="0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4"/>
      <c r="C20" s="4"/>
      <c r="D20" s="14"/>
      <c r="E20" s="14"/>
      <c r="F20" s="14"/>
      <c r="G20" s="14"/>
      <c r="H20" s="14">
        <f t="shared" si="0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4"/>
      <c r="C21" s="4"/>
      <c r="D21" s="14"/>
      <c r="E21" s="14"/>
      <c r="F21" s="14"/>
      <c r="G21" s="14"/>
      <c r="H21" s="14">
        <f t="shared" si="0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4"/>
      <c r="D22" s="14"/>
      <c r="E22" s="14"/>
      <c r="F22" s="14"/>
      <c r="G22" s="14"/>
      <c r="H22" s="14">
        <f t="shared" si="0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14"/>
      <c r="E23" s="14"/>
      <c r="F23" s="14"/>
      <c r="G23" s="14"/>
      <c r="H23" s="14">
        <f t="shared" si="0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4"/>
      <c r="C24" s="4"/>
      <c r="D24" s="14"/>
      <c r="E24" s="14"/>
      <c r="F24" s="14"/>
      <c r="G24" s="14"/>
      <c r="H24" s="14">
        <f t="shared" si="0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>
        <f t="shared" si="0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0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0"/>
        <v>0</v>
      </c>
    </row>
    <row r="30" spans="1:11">
      <c r="B30" s="65"/>
      <c r="C30" s="65"/>
    </row>
  </sheetData>
  <sortState ref="A3:C5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workbookViewId="0">
      <selection activeCell="A3" sqref="A3:B3"/>
    </sheetView>
  </sheetViews>
  <sheetFormatPr defaultRowHeight="12.75"/>
  <cols>
    <col min="1" max="1" width="7.42578125" style="100" customWidth="1"/>
    <col min="2" max="2" width="31.7109375" style="41" customWidth="1"/>
    <col min="3" max="3" width="22.710937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3.28515625" style="1" bestFit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98"/>
      <c r="B1" s="75" t="s">
        <v>38</v>
      </c>
      <c r="C1" s="38"/>
      <c r="D1" s="36"/>
      <c r="E1" s="37"/>
      <c r="F1" s="37"/>
      <c r="G1" s="37"/>
      <c r="H1" s="38"/>
    </row>
    <row r="2" spans="1:11" s="40" customFormat="1" ht="13.5" thickBot="1">
      <c r="A2" s="64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13"/>
      <c r="B3" s="203"/>
      <c r="C3" s="223"/>
      <c r="D3" s="224">
        <v>1</v>
      </c>
      <c r="E3" s="225">
        <v>1</v>
      </c>
      <c r="F3" s="225"/>
      <c r="G3" s="225"/>
      <c r="H3" s="13">
        <f t="shared" ref="H3:H27" si="0">IF(ISBLANK(D3),0,VLOOKUP(D3,points_table,3))+IF(ISBLANK(E3),0,VLOOKUP(E3,points_table,3))+IF(ISBLANK(G3),0,VLOOKUP(G3,points_table,3))</f>
        <v>50</v>
      </c>
      <c r="I3" s="1">
        <v>1</v>
      </c>
      <c r="J3" s="35" t="s">
        <v>8</v>
      </c>
      <c r="K3" s="52">
        <v>25</v>
      </c>
    </row>
    <row r="4" spans="1:11">
      <c r="A4" s="117"/>
      <c r="B4" s="94"/>
      <c r="C4" s="8"/>
      <c r="D4" s="6"/>
      <c r="E4" s="7"/>
      <c r="F4" s="7"/>
      <c r="G4" s="7"/>
      <c r="H4" s="14">
        <f t="shared" si="0"/>
        <v>0</v>
      </c>
      <c r="I4" s="1">
        <v>2</v>
      </c>
      <c r="J4" s="35" t="s">
        <v>9</v>
      </c>
      <c r="K4" s="52">
        <v>22</v>
      </c>
    </row>
    <row r="5" spans="1:11">
      <c r="A5" s="117"/>
      <c r="B5" s="94"/>
      <c r="C5" s="8"/>
      <c r="D5" s="6"/>
      <c r="E5" s="7"/>
      <c r="F5" s="7"/>
      <c r="G5" s="7"/>
      <c r="H5" s="14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97"/>
      <c r="B6" s="94"/>
      <c r="C6" s="8"/>
      <c r="D6" s="6"/>
      <c r="E6" s="7"/>
      <c r="F6" s="7"/>
      <c r="G6" s="7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97"/>
      <c r="B7" s="94"/>
      <c r="C7" s="11"/>
      <c r="D7" s="15"/>
      <c r="E7" s="16"/>
      <c r="F7" s="16"/>
      <c r="G7" s="16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97"/>
      <c r="B8" s="94"/>
      <c r="C8" s="9"/>
      <c r="D8" s="66"/>
      <c r="E8" s="67"/>
      <c r="F8" s="67"/>
      <c r="G8" s="60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97"/>
      <c r="B9" s="4"/>
      <c r="C9" s="4"/>
      <c r="D9" s="14"/>
      <c r="E9" s="14"/>
      <c r="F9" s="14"/>
      <c r="G9" s="14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4"/>
      <c r="C10" s="4"/>
      <c r="D10" s="21"/>
      <c r="E10" s="22"/>
      <c r="F10" s="22"/>
      <c r="G10" s="22"/>
      <c r="H10" s="14">
        <f t="shared" si="0"/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4"/>
      <c r="C11" s="8"/>
      <c r="D11" s="13"/>
      <c r="E11" s="13"/>
      <c r="F11" s="13"/>
      <c r="G11" s="13"/>
      <c r="H11" s="14">
        <f t="shared" si="0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4"/>
      <c r="C12" s="8"/>
      <c r="D12" s="13"/>
      <c r="E12" s="13"/>
      <c r="F12" s="13"/>
      <c r="G12" s="13"/>
      <c r="H12" s="14">
        <f t="shared" si="0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9"/>
      <c r="C13" s="11"/>
      <c r="D13" s="15"/>
      <c r="E13" s="16"/>
      <c r="F13" s="16"/>
      <c r="G13" s="16"/>
      <c r="H13" s="14">
        <f t="shared" si="0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9"/>
      <c r="C14" s="11"/>
      <c r="D14" s="15"/>
      <c r="E14" s="16"/>
      <c r="F14" s="16"/>
      <c r="G14" s="16"/>
      <c r="H14" s="14">
        <f t="shared" si="0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9"/>
      <c r="C15" s="11"/>
      <c r="D15" s="15"/>
      <c r="E15" s="16"/>
      <c r="F15" s="16"/>
      <c r="G15" s="16"/>
      <c r="H15" s="14">
        <f t="shared" si="0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9"/>
      <c r="C16" s="11"/>
      <c r="D16" s="15"/>
      <c r="E16" s="16"/>
      <c r="F16" s="16"/>
      <c r="G16" s="16"/>
      <c r="H16" s="14">
        <f t="shared" si="0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4"/>
      <c r="C17" s="4"/>
      <c r="D17" s="14"/>
      <c r="E17" s="14"/>
      <c r="F17" s="14"/>
      <c r="G17" s="14"/>
      <c r="H17" s="14">
        <f t="shared" si="0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4"/>
      <c r="C18" s="4"/>
      <c r="D18" s="14"/>
      <c r="E18" s="14"/>
      <c r="F18" s="14"/>
      <c r="G18" s="14"/>
      <c r="H18" s="14">
        <f t="shared" si="0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4"/>
      <c r="C19" s="4"/>
      <c r="D19" s="14"/>
      <c r="E19" s="14"/>
      <c r="F19" s="14"/>
      <c r="G19" s="14"/>
      <c r="H19" s="14">
        <f t="shared" si="0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4"/>
      <c r="C20" s="4"/>
      <c r="D20" s="14"/>
      <c r="E20" s="14"/>
      <c r="F20" s="14"/>
      <c r="G20" s="14"/>
      <c r="H20" s="14">
        <f t="shared" si="0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4"/>
      <c r="C21" s="4"/>
      <c r="D21" s="14"/>
      <c r="E21" s="14"/>
      <c r="F21" s="14"/>
      <c r="G21" s="14"/>
      <c r="H21" s="14">
        <f t="shared" si="0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4"/>
      <c r="D22" s="14"/>
      <c r="E22" s="14"/>
      <c r="F22" s="14"/>
      <c r="G22" s="14"/>
      <c r="H22" s="14">
        <f t="shared" si="0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14"/>
      <c r="E23" s="14"/>
      <c r="F23" s="14"/>
      <c r="G23" s="14"/>
      <c r="H23" s="14">
        <f t="shared" si="0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4"/>
      <c r="C24" s="4"/>
      <c r="D24" s="14"/>
      <c r="E24" s="14"/>
      <c r="F24" s="14"/>
      <c r="G24" s="14"/>
      <c r="H24" s="14">
        <f t="shared" si="0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>
        <f t="shared" si="0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0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0"/>
        <v>0</v>
      </c>
    </row>
    <row r="30" spans="1:11">
      <c r="B30" s="65"/>
      <c r="C30" s="65"/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workbookViewId="0">
      <selection activeCell="E20" sqref="E20"/>
    </sheetView>
  </sheetViews>
  <sheetFormatPr defaultRowHeight="12.75"/>
  <cols>
    <col min="1" max="1" width="7.42578125" style="114" customWidth="1"/>
    <col min="2" max="2" width="31.5703125" style="100" customWidth="1"/>
    <col min="3" max="3" width="22.7109375" style="100" customWidth="1"/>
    <col min="4" max="4" width="7.42578125" style="101" customWidth="1"/>
    <col min="5" max="6" width="5.28515625" style="101" customWidth="1"/>
    <col min="7" max="7" width="4.85546875" style="101" customWidth="1"/>
    <col min="8" max="8" width="5.5703125" style="101" bestFit="1" customWidth="1"/>
    <col min="9" max="9" width="9.140625" style="101" hidden="1" customWidth="1"/>
    <col min="10" max="10" width="6.85546875" style="101" customWidth="1"/>
    <col min="11" max="11" width="7.5703125" style="101" customWidth="1"/>
    <col min="12" max="16384" width="9.140625" style="100"/>
  </cols>
  <sheetData>
    <row r="1" spans="1:11" ht="25.5" thickBot="1">
      <c r="A1" s="112"/>
      <c r="B1" s="75" t="s">
        <v>40</v>
      </c>
      <c r="C1" s="38"/>
      <c r="D1" s="36"/>
      <c r="E1" s="37"/>
      <c r="F1" s="37"/>
      <c r="G1" s="37"/>
      <c r="H1" s="38"/>
    </row>
    <row r="2" spans="1:11" s="40" customFormat="1" ht="13.5" thickBot="1">
      <c r="A2" s="113" t="s">
        <v>0</v>
      </c>
      <c r="B2" s="89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179">
        <v>570</v>
      </c>
      <c r="B3" s="180" t="s">
        <v>87</v>
      </c>
      <c r="C3" s="90"/>
      <c r="D3" s="6">
        <v>2</v>
      </c>
      <c r="E3" s="7">
        <v>2</v>
      </c>
      <c r="F3" s="7"/>
      <c r="G3" s="7">
        <v>2</v>
      </c>
      <c r="H3" s="13">
        <f t="shared" ref="H3:H9" si="0">IF(ISBLANK(D3),0,VLOOKUP(D3,points_table,3))+IF(ISBLANK(E3),0,VLOOKUP(E3,points_table,3))+IF(ISBLANK(G3),0,VLOOKUP(G3,points_table,3))</f>
        <v>66</v>
      </c>
      <c r="I3" s="101">
        <v>1</v>
      </c>
      <c r="J3" s="35" t="s">
        <v>8</v>
      </c>
      <c r="K3" s="52">
        <v>25</v>
      </c>
    </row>
    <row r="4" spans="1:11">
      <c r="A4" s="213">
        <v>11</v>
      </c>
      <c r="B4" s="214" t="s">
        <v>88</v>
      </c>
      <c r="C4" s="90"/>
      <c r="D4" s="6">
        <v>11</v>
      </c>
      <c r="E4" s="7">
        <v>10</v>
      </c>
      <c r="F4" s="7"/>
      <c r="G4" s="7">
        <v>9</v>
      </c>
      <c r="H4" s="14">
        <f t="shared" si="0"/>
        <v>33</v>
      </c>
      <c r="I4" s="101">
        <v>2</v>
      </c>
      <c r="J4" s="35" t="s">
        <v>9</v>
      </c>
      <c r="K4" s="52">
        <v>22</v>
      </c>
    </row>
    <row r="5" spans="1:11">
      <c r="A5" s="179">
        <v>45</v>
      </c>
      <c r="B5" s="180" t="s">
        <v>89</v>
      </c>
      <c r="C5" s="90"/>
      <c r="D5" s="6">
        <v>9</v>
      </c>
      <c r="E5" s="7">
        <v>11</v>
      </c>
      <c r="F5" s="7"/>
      <c r="G5" s="7">
        <v>10</v>
      </c>
      <c r="H5" s="14">
        <f t="shared" si="0"/>
        <v>33</v>
      </c>
      <c r="I5" s="101">
        <v>3</v>
      </c>
      <c r="J5" s="35" t="s">
        <v>10</v>
      </c>
      <c r="K5" s="52">
        <v>20</v>
      </c>
    </row>
    <row r="6" spans="1:11">
      <c r="A6" s="213">
        <v>367</v>
      </c>
      <c r="B6" s="203" t="s">
        <v>90</v>
      </c>
      <c r="C6" s="90"/>
      <c r="D6" s="6">
        <v>5</v>
      </c>
      <c r="E6" s="7">
        <v>5</v>
      </c>
      <c r="F6" s="7"/>
      <c r="G6" s="7">
        <v>6</v>
      </c>
      <c r="H6" s="14">
        <f t="shared" si="0"/>
        <v>47</v>
      </c>
      <c r="I6" s="101">
        <v>4</v>
      </c>
      <c r="J6" s="35" t="s">
        <v>11</v>
      </c>
      <c r="K6" s="52">
        <v>18</v>
      </c>
    </row>
    <row r="7" spans="1:11">
      <c r="A7" s="213">
        <v>440</v>
      </c>
      <c r="B7" s="203" t="s">
        <v>91</v>
      </c>
      <c r="C7" s="90"/>
      <c r="D7" s="6">
        <v>7</v>
      </c>
      <c r="E7" s="7">
        <v>7</v>
      </c>
      <c r="F7" s="7"/>
      <c r="G7" s="7">
        <v>7</v>
      </c>
      <c r="H7" s="14">
        <f t="shared" si="0"/>
        <v>42</v>
      </c>
      <c r="I7" s="101">
        <v>5</v>
      </c>
      <c r="J7" s="35" t="s">
        <v>12</v>
      </c>
      <c r="K7" s="52">
        <v>16</v>
      </c>
    </row>
    <row r="8" spans="1:11">
      <c r="A8" s="213">
        <v>550</v>
      </c>
      <c r="B8" s="203" t="s">
        <v>92</v>
      </c>
      <c r="C8" s="90"/>
      <c r="D8" s="6">
        <v>8</v>
      </c>
      <c r="E8" s="7">
        <v>8</v>
      </c>
      <c r="F8" s="7"/>
      <c r="G8" s="7">
        <v>8</v>
      </c>
      <c r="H8" s="14">
        <f t="shared" si="0"/>
        <v>39</v>
      </c>
      <c r="I8" s="101">
        <v>6</v>
      </c>
      <c r="J8" s="35" t="s">
        <v>13</v>
      </c>
      <c r="K8" s="52">
        <v>15</v>
      </c>
    </row>
    <row r="9" spans="1:11">
      <c r="A9" s="179">
        <v>77</v>
      </c>
      <c r="B9" s="81" t="s">
        <v>93</v>
      </c>
      <c r="C9" s="90"/>
      <c r="D9" s="6">
        <v>10</v>
      </c>
      <c r="E9" s="7">
        <v>9</v>
      </c>
      <c r="F9" s="7"/>
      <c r="G9" s="7">
        <v>11</v>
      </c>
      <c r="H9" s="14">
        <f t="shared" si="0"/>
        <v>33</v>
      </c>
      <c r="I9" s="101">
        <v>7</v>
      </c>
      <c r="J9" s="35" t="s">
        <v>14</v>
      </c>
      <c r="K9" s="52">
        <v>14</v>
      </c>
    </row>
    <row r="10" spans="1:11">
      <c r="A10" s="179">
        <v>595</v>
      </c>
      <c r="B10" s="180" t="s">
        <v>94</v>
      </c>
      <c r="C10" s="90"/>
      <c r="D10" s="6">
        <v>3</v>
      </c>
      <c r="E10" s="7">
        <v>3</v>
      </c>
      <c r="F10" s="7"/>
      <c r="G10" s="7">
        <v>3</v>
      </c>
      <c r="H10" s="14">
        <f t="shared" ref="H10:H14" si="1">IF(ISBLANK(D10),0,VLOOKUP(D10,points_table,3))+IF(ISBLANK(E10),0,VLOOKUP(E10,points_table,3))+IF(ISBLANK(G10),0,VLOOKUP(G10,points_table,3))</f>
        <v>60</v>
      </c>
      <c r="I10" s="101">
        <v>8</v>
      </c>
      <c r="J10" s="35" t="s">
        <v>15</v>
      </c>
      <c r="K10" s="52">
        <v>13</v>
      </c>
    </row>
    <row r="11" spans="1:11" ht="15">
      <c r="A11" s="234">
        <v>696</v>
      </c>
      <c r="B11" s="235" t="s">
        <v>95</v>
      </c>
      <c r="C11" s="90"/>
      <c r="D11" s="6">
        <v>6</v>
      </c>
      <c r="E11" s="7">
        <v>6</v>
      </c>
      <c r="F11" s="7"/>
      <c r="G11" s="7">
        <v>4</v>
      </c>
      <c r="H11" s="14">
        <f t="shared" si="1"/>
        <v>48</v>
      </c>
      <c r="I11" s="101">
        <v>9</v>
      </c>
      <c r="J11" s="35" t="s">
        <v>16</v>
      </c>
      <c r="K11" s="52">
        <v>12</v>
      </c>
    </row>
    <row r="12" spans="1:11">
      <c r="A12" s="213">
        <v>207</v>
      </c>
      <c r="B12" s="203" t="s">
        <v>72</v>
      </c>
      <c r="C12" s="129"/>
      <c r="D12" s="6">
        <v>4</v>
      </c>
      <c r="E12" s="7">
        <v>4</v>
      </c>
      <c r="F12" s="7"/>
      <c r="G12" s="7">
        <v>5</v>
      </c>
      <c r="H12" s="14">
        <f t="shared" si="1"/>
        <v>52</v>
      </c>
      <c r="I12" s="101">
        <v>10</v>
      </c>
      <c r="J12" s="35" t="s">
        <v>17</v>
      </c>
      <c r="K12" s="52">
        <v>11</v>
      </c>
    </row>
    <row r="13" spans="1:11" ht="15" customHeight="1">
      <c r="A13" s="179">
        <v>310</v>
      </c>
      <c r="B13" s="81" t="s">
        <v>62</v>
      </c>
      <c r="C13" s="94"/>
      <c r="D13" s="146">
        <v>1</v>
      </c>
      <c r="E13" s="87">
        <v>1</v>
      </c>
      <c r="F13" s="87"/>
      <c r="G13" s="87">
        <v>1</v>
      </c>
      <c r="H13" s="14">
        <f t="shared" si="1"/>
        <v>75</v>
      </c>
      <c r="I13" s="114">
        <v>11</v>
      </c>
      <c r="J13" s="121" t="s">
        <v>18</v>
      </c>
      <c r="K13" s="147">
        <v>10</v>
      </c>
    </row>
    <row r="14" spans="1:11">
      <c r="A14" s="213">
        <v>26</v>
      </c>
      <c r="B14" s="214" t="s">
        <v>73</v>
      </c>
      <c r="C14" s="94"/>
      <c r="D14" s="21">
        <v>12</v>
      </c>
      <c r="E14" s="22">
        <v>12</v>
      </c>
      <c r="F14" s="22"/>
      <c r="G14" s="22">
        <v>12</v>
      </c>
      <c r="H14" s="14">
        <f t="shared" si="1"/>
        <v>27</v>
      </c>
      <c r="I14" s="101">
        <v>12</v>
      </c>
      <c r="J14" s="35" t="s">
        <v>19</v>
      </c>
      <c r="K14" s="52">
        <v>9</v>
      </c>
    </row>
    <row r="15" spans="1:11">
      <c r="A15" s="117"/>
      <c r="B15" s="94"/>
      <c r="C15" s="145"/>
      <c r="D15" s="6"/>
      <c r="E15" s="7"/>
      <c r="F15" s="7"/>
      <c r="G15" s="7"/>
      <c r="H15" s="97">
        <f t="shared" ref="H15:H17" si="2">IF(ISBLANK(D15),0,VLOOKUP(D15,points_table,3))+IF(ISBLANK(E15),0,VLOOKUP(E15,points_table,3))+IF(ISBLANK(G15),0,VLOOKUP(G15,points_table,3))</f>
        <v>0</v>
      </c>
      <c r="I15" s="101">
        <v>13</v>
      </c>
      <c r="J15" s="35" t="s">
        <v>20</v>
      </c>
      <c r="K15" s="52">
        <v>8</v>
      </c>
    </row>
    <row r="16" spans="1:11">
      <c r="A16" s="117"/>
      <c r="B16" s="94"/>
      <c r="C16" s="104"/>
      <c r="D16" s="6"/>
      <c r="E16" s="7"/>
      <c r="F16" s="7"/>
      <c r="G16" s="7"/>
      <c r="H16" s="97">
        <f t="shared" si="2"/>
        <v>0</v>
      </c>
      <c r="I16" s="101">
        <v>14</v>
      </c>
      <c r="J16" s="35" t="s">
        <v>21</v>
      </c>
      <c r="K16" s="52">
        <v>7</v>
      </c>
    </row>
    <row r="17" spans="1:11">
      <c r="A17" s="138"/>
      <c r="B17" s="139"/>
      <c r="C17" s="140"/>
      <c r="D17" s="6"/>
      <c r="E17" s="7"/>
      <c r="F17" s="7"/>
      <c r="G17" s="7"/>
      <c r="H17" s="138">
        <f t="shared" si="2"/>
        <v>0</v>
      </c>
      <c r="I17" s="101">
        <v>15</v>
      </c>
      <c r="J17" s="35" t="s">
        <v>22</v>
      </c>
      <c r="K17" s="52">
        <v>6</v>
      </c>
    </row>
    <row r="18" spans="1:11">
      <c r="A18" s="110"/>
      <c r="B18" s="103"/>
      <c r="C18" s="104"/>
      <c r="D18" s="6"/>
      <c r="E18" s="7"/>
      <c r="F18" s="7"/>
      <c r="G18" s="7"/>
      <c r="H18" s="97">
        <f t="shared" ref="H18:H26" si="3">IF(ISBLANK(D18),0,VLOOKUP(D18,points_table,3))+IF(ISBLANK(E18),0,VLOOKUP(E18,points_table,3))+IF(ISBLANK(G18),0,VLOOKUP(G18,points_table,3))</f>
        <v>0</v>
      </c>
      <c r="I18" s="101">
        <v>16</v>
      </c>
      <c r="J18" s="35" t="s">
        <v>23</v>
      </c>
      <c r="K18" s="52">
        <v>5</v>
      </c>
    </row>
    <row r="19" spans="1:11">
      <c r="A19" s="111"/>
      <c r="C19" s="94"/>
      <c r="D19" s="6"/>
      <c r="E19" s="7"/>
      <c r="F19" s="7"/>
      <c r="G19" s="7"/>
      <c r="H19" s="97">
        <f t="shared" si="3"/>
        <v>0</v>
      </c>
      <c r="I19" s="101">
        <v>17</v>
      </c>
      <c r="J19" s="35" t="s">
        <v>24</v>
      </c>
      <c r="K19" s="52">
        <v>4</v>
      </c>
    </row>
    <row r="20" spans="1:11">
      <c r="A20" s="109"/>
      <c r="B20" s="94"/>
      <c r="C20" s="90"/>
      <c r="D20" s="6"/>
      <c r="E20" s="7"/>
      <c r="F20" s="7"/>
      <c r="G20" s="7"/>
      <c r="H20" s="97">
        <f t="shared" si="3"/>
        <v>0</v>
      </c>
      <c r="I20" s="101">
        <v>18</v>
      </c>
      <c r="J20" s="35" t="s">
        <v>25</v>
      </c>
      <c r="K20" s="52">
        <v>3</v>
      </c>
    </row>
    <row r="21" spans="1:11">
      <c r="A21" s="109"/>
      <c r="B21" s="94"/>
      <c r="C21" s="90"/>
      <c r="D21" s="105"/>
      <c r="E21" s="105"/>
      <c r="F21" s="105"/>
      <c r="G21" s="105"/>
      <c r="H21" s="97">
        <f t="shared" si="3"/>
        <v>0</v>
      </c>
      <c r="I21" s="101">
        <v>19</v>
      </c>
      <c r="J21" s="35" t="s">
        <v>26</v>
      </c>
      <c r="K21" s="52">
        <v>2</v>
      </c>
    </row>
    <row r="22" spans="1:11">
      <c r="A22" s="110"/>
      <c r="B22" s="103"/>
      <c r="C22" s="104"/>
      <c r="D22" s="6"/>
      <c r="E22" s="7"/>
      <c r="F22" s="7"/>
      <c r="G22" s="7"/>
      <c r="H22" s="97">
        <f t="shared" si="3"/>
        <v>0</v>
      </c>
      <c r="I22" s="101">
        <v>20</v>
      </c>
      <c r="J22" s="35" t="s">
        <v>27</v>
      </c>
      <c r="K22" s="52">
        <v>1</v>
      </c>
    </row>
    <row r="23" spans="1:11">
      <c r="A23" s="109"/>
      <c r="B23" s="94"/>
      <c r="C23" s="90"/>
      <c r="D23" s="6"/>
      <c r="E23" s="7"/>
      <c r="F23" s="7"/>
      <c r="G23" s="7"/>
      <c r="H23" s="97">
        <f t="shared" si="3"/>
        <v>0</v>
      </c>
      <c r="I23" s="101" t="s">
        <v>29</v>
      </c>
      <c r="J23" s="35" t="s">
        <v>29</v>
      </c>
      <c r="K23" s="52">
        <v>0</v>
      </c>
    </row>
    <row r="24" spans="1:11" ht="13.5" thickBot="1">
      <c r="A24" s="109"/>
      <c r="B24" s="94"/>
      <c r="C24" s="90"/>
      <c r="D24" s="6"/>
      <c r="E24" s="7"/>
      <c r="F24" s="7"/>
      <c r="G24" s="7"/>
      <c r="H24" s="97">
        <f t="shared" si="3"/>
        <v>0</v>
      </c>
      <c r="I24" s="101" t="s">
        <v>28</v>
      </c>
      <c r="J24" s="58" t="s">
        <v>28</v>
      </c>
      <c r="K24" s="59">
        <v>0</v>
      </c>
    </row>
    <row r="25" spans="1:11">
      <c r="A25" s="109"/>
      <c r="B25" s="94"/>
      <c r="C25" s="90"/>
      <c r="D25" s="6"/>
      <c r="E25" s="7"/>
      <c r="F25" s="7"/>
      <c r="G25" s="7"/>
      <c r="H25" s="97">
        <f t="shared" si="3"/>
        <v>0</v>
      </c>
      <c r="J25" s="2"/>
      <c r="K25" s="2"/>
    </row>
    <row r="26" spans="1:11">
      <c r="A26" s="109"/>
      <c r="B26" s="94"/>
      <c r="C26" s="90"/>
      <c r="D26" s="6"/>
      <c r="E26" s="7"/>
      <c r="F26" s="7"/>
      <c r="G26" s="7"/>
      <c r="H26" s="97">
        <f t="shared" si="3"/>
        <v>0</v>
      </c>
    </row>
    <row r="27" spans="1:11">
      <c r="A27" s="109"/>
      <c r="B27" s="94"/>
      <c r="C27" s="94"/>
      <c r="D27" s="21"/>
      <c r="E27" s="22"/>
      <c r="F27" s="22"/>
      <c r="G27" s="22"/>
      <c r="H27" s="97"/>
    </row>
    <row r="28" spans="1:11">
      <c r="D28" s="106"/>
      <c r="E28" s="107"/>
      <c r="F28" s="107"/>
      <c r="G28" s="107"/>
    </row>
    <row r="30" spans="1:11">
      <c r="B30" s="108"/>
      <c r="C30" s="108"/>
    </row>
  </sheetData>
  <sortState ref="A4:B10">
    <sortCondition ref="A4"/>
  </sortState>
  <phoneticPr fontId="0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workbookViewId="0">
      <selection activeCell="A3" sqref="A3:G3"/>
    </sheetView>
  </sheetViews>
  <sheetFormatPr defaultRowHeight="12.75"/>
  <cols>
    <col min="1" max="1" width="7.42578125" style="101" customWidth="1"/>
    <col min="2" max="2" width="31.7109375" style="41" customWidth="1"/>
    <col min="3" max="3" width="22.7109375" style="41" customWidth="1"/>
    <col min="4" max="4" width="6.140625" style="1" customWidth="1"/>
    <col min="5" max="5" width="3.28515625" style="1" bestFit="1" customWidth="1"/>
    <col min="6" max="6" width="3.28515625" style="1" customWidth="1"/>
    <col min="7" max="7" width="5.425781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15"/>
      <c r="B1" s="75" t="s">
        <v>41</v>
      </c>
      <c r="C1" s="38"/>
      <c r="D1" s="36"/>
      <c r="E1" s="37"/>
      <c r="F1" s="37"/>
      <c r="G1" s="37"/>
      <c r="H1" s="38"/>
    </row>
    <row r="2" spans="1:11" s="40" customFormat="1" ht="13.5" thickBot="1">
      <c r="A2" s="116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02"/>
      <c r="B3" s="214"/>
      <c r="C3" s="90"/>
      <c r="D3" s="18"/>
      <c r="E3" s="10"/>
      <c r="F3" s="10"/>
      <c r="G3" s="13"/>
      <c r="H3" s="14">
        <f t="shared" ref="H3:H7" si="0">IF(ISBLANK(D3),0,VLOOKUP(D3,points_table,3))+IF(ISBLANK(E3),0,VLOOKUP(E3,points_table,3))+IF(ISBLANK(G3),0,VLOOKUP(G3,points_table,3))</f>
        <v>0</v>
      </c>
      <c r="I3" s="1">
        <v>1</v>
      </c>
      <c r="J3" s="35" t="s">
        <v>8</v>
      </c>
      <c r="K3" s="52">
        <v>25</v>
      </c>
    </row>
    <row r="4" spans="1:11">
      <c r="A4" s="97"/>
      <c r="B4" s="172"/>
      <c r="C4" s="11"/>
      <c r="D4" s="13"/>
      <c r="E4" s="13"/>
      <c r="F4" s="13"/>
      <c r="G4" s="13"/>
      <c r="H4" s="14">
        <f t="shared" si="0"/>
        <v>0</v>
      </c>
      <c r="I4" s="1">
        <v>2</v>
      </c>
      <c r="J4" s="35" t="s">
        <v>9</v>
      </c>
      <c r="K4" s="52">
        <v>22</v>
      </c>
    </row>
    <row r="5" spans="1:11">
      <c r="A5" s="97"/>
      <c r="B5" s="94"/>
      <c r="C5" s="9"/>
      <c r="D5" s="19"/>
      <c r="E5" s="20"/>
      <c r="F5" s="20"/>
      <c r="G5" s="14"/>
      <c r="H5" s="14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97"/>
      <c r="B6" s="94"/>
      <c r="C6" s="4"/>
      <c r="D6" s="21"/>
      <c r="E6" s="22"/>
      <c r="F6" s="22"/>
      <c r="G6" s="22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97"/>
      <c r="B7" s="81"/>
      <c r="C7" s="8"/>
      <c r="D7" s="85"/>
      <c r="E7" s="7"/>
      <c r="F7" s="7"/>
      <c r="G7" s="22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97"/>
      <c r="B8" s="9"/>
      <c r="C8" s="11"/>
      <c r="D8" s="18"/>
      <c r="E8" s="10"/>
      <c r="F8" s="10"/>
      <c r="G8" s="14"/>
      <c r="H8" s="14">
        <f t="shared" ref="H8:H27" si="1">IF(ISBLANK(D8),0,VLOOKUP(D8,points_table,3))+IF(ISBLANK(E8),0,VLOOKUP(E8,points_table,3))+IF(ISBLANK(G8),0,VLOOKUP(G8,points_table,3))</f>
        <v>0</v>
      </c>
      <c r="I8" s="1">
        <v>6</v>
      </c>
      <c r="J8" s="35" t="s">
        <v>13</v>
      </c>
      <c r="K8" s="52">
        <v>15</v>
      </c>
    </row>
    <row r="9" spans="1:11">
      <c r="A9" s="97"/>
      <c r="B9" s="9"/>
      <c r="C9" s="11"/>
      <c r="D9" s="18"/>
      <c r="E9" s="10"/>
      <c r="F9" s="10"/>
      <c r="G9" s="14"/>
      <c r="H9" s="14">
        <f t="shared" si="1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9"/>
      <c r="C10" s="11"/>
      <c r="D10" s="18"/>
      <c r="E10" s="10"/>
      <c r="F10" s="10"/>
      <c r="G10" s="14"/>
      <c r="H10" s="14">
        <f t="shared" si="1"/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9"/>
      <c r="C11" s="11"/>
      <c r="D11" s="13"/>
      <c r="E11" s="13"/>
      <c r="F11" s="13"/>
      <c r="G11" s="14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9"/>
      <c r="C12" s="11"/>
      <c r="D12" s="18"/>
      <c r="E12" s="10"/>
      <c r="F12" s="10"/>
      <c r="G12" s="14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4"/>
      <c r="C13" s="4"/>
      <c r="D13" s="14"/>
      <c r="E13" s="14"/>
      <c r="F13" s="14"/>
      <c r="G13" s="14"/>
      <c r="H13" s="14">
        <f t="shared" si="1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4"/>
      <c r="C14" s="4"/>
      <c r="D14" s="14"/>
      <c r="E14" s="14"/>
      <c r="F14" s="14"/>
      <c r="G14" s="14"/>
      <c r="H14" s="14">
        <f t="shared" si="1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4"/>
      <c r="C15" s="4"/>
      <c r="D15" s="14"/>
      <c r="E15" s="14"/>
      <c r="F15" s="14"/>
      <c r="G15" s="14"/>
      <c r="H15" s="14">
        <f t="shared" si="1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4"/>
      <c r="C16" s="4"/>
      <c r="D16" s="14"/>
      <c r="E16" s="14"/>
      <c r="F16" s="14"/>
      <c r="G16" s="14"/>
      <c r="H16" s="14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4"/>
      <c r="C17" s="4"/>
      <c r="D17" s="14"/>
      <c r="E17" s="14"/>
      <c r="F17" s="14"/>
      <c r="G17" s="14"/>
      <c r="H17" s="14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4"/>
      <c r="C18" s="4"/>
      <c r="D18" s="14"/>
      <c r="E18" s="14"/>
      <c r="F18" s="14"/>
      <c r="G18" s="14"/>
      <c r="H18" s="14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4"/>
      <c r="C19" s="4"/>
      <c r="D19" s="14"/>
      <c r="E19" s="14"/>
      <c r="F19" s="14"/>
      <c r="G19" s="14"/>
      <c r="H19" s="14">
        <f t="shared" si="1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4"/>
      <c r="C20" s="4"/>
      <c r="D20" s="14"/>
      <c r="E20" s="14"/>
      <c r="F20" s="14"/>
      <c r="G20" s="14"/>
      <c r="H20" s="14">
        <f t="shared" si="1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4"/>
      <c r="C21" s="4"/>
      <c r="D21" s="14"/>
      <c r="E21" s="14"/>
      <c r="F21" s="14"/>
      <c r="G21" s="14"/>
      <c r="H21" s="14">
        <f t="shared" si="1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4"/>
      <c r="D22" s="14"/>
      <c r="E22" s="14"/>
      <c r="F22" s="14"/>
      <c r="G22" s="14"/>
      <c r="H22" s="14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14"/>
      <c r="E23" s="14"/>
      <c r="F23" s="14"/>
      <c r="G23" s="14"/>
      <c r="H23" s="14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4"/>
      <c r="C24" s="4"/>
      <c r="D24" s="14"/>
      <c r="E24" s="14"/>
      <c r="F24" s="14"/>
      <c r="G24" s="14"/>
      <c r="H24" s="14">
        <f t="shared" si="1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>
        <f t="shared" si="1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1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1"/>
        <v>0</v>
      </c>
    </row>
    <row r="30" spans="1:11">
      <c r="B30" s="65"/>
      <c r="C30" s="65"/>
    </row>
  </sheetData>
  <sortState ref="A3:B4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workbookViewId="0">
      <selection activeCell="E11" sqref="E11"/>
    </sheetView>
  </sheetViews>
  <sheetFormatPr defaultRowHeight="12.75"/>
  <cols>
    <col min="1" max="1" width="7.42578125" style="100" customWidth="1"/>
    <col min="2" max="2" width="31.7109375" style="41" customWidth="1"/>
    <col min="3" max="3" width="22.570312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3.28515625" style="1" bestFit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98"/>
      <c r="B1" s="75" t="s">
        <v>42</v>
      </c>
      <c r="C1" s="38"/>
      <c r="D1" s="36"/>
      <c r="E1" s="37"/>
      <c r="F1" s="37"/>
      <c r="G1" s="37"/>
      <c r="H1" s="38"/>
    </row>
    <row r="2" spans="1:11" s="40" customFormat="1" ht="13.5" thickBot="1">
      <c r="A2" s="99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179">
        <v>179</v>
      </c>
      <c r="B3" s="81" t="s">
        <v>96</v>
      </c>
      <c r="C3" s="105"/>
      <c r="D3" s="6">
        <v>1</v>
      </c>
      <c r="E3" s="7">
        <v>1</v>
      </c>
      <c r="F3" s="7"/>
      <c r="G3" s="7" t="s">
        <v>55</v>
      </c>
      <c r="H3" s="13">
        <f t="shared" ref="H3:H27" si="0">IF(ISBLANK(D3),0,VLOOKUP(D3,points_table,3))+IF(ISBLANK(E3),0,VLOOKUP(E3,points_table,3))+IF(ISBLANK(G3),0,VLOOKUP(G3,points_table,3))</f>
        <v>50</v>
      </c>
      <c r="I3" s="1">
        <v>1</v>
      </c>
      <c r="J3" s="35" t="s">
        <v>8</v>
      </c>
      <c r="K3" s="52">
        <v>25</v>
      </c>
    </row>
    <row r="4" spans="1:11">
      <c r="A4" s="213">
        <v>199</v>
      </c>
      <c r="B4" s="213" t="s">
        <v>75</v>
      </c>
      <c r="C4" s="90"/>
      <c r="D4" s="6">
        <v>2</v>
      </c>
      <c r="E4" s="7">
        <v>2</v>
      </c>
      <c r="F4" s="7"/>
      <c r="G4" s="7">
        <v>1</v>
      </c>
      <c r="H4" s="14">
        <f t="shared" si="0"/>
        <v>69</v>
      </c>
      <c r="I4" s="1">
        <v>2</v>
      </c>
      <c r="J4" s="35" t="s">
        <v>9</v>
      </c>
      <c r="K4" s="52">
        <v>22</v>
      </c>
    </row>
    <row r="5" spans="1:11">
      <c r="A5" s="236">
        <v>440</v>
      </c>
      <c r="B5" s="213" t="s">
        <v>91</v>
      </c>
      <c r="C5" s="11"/>
      <c r="D5" s="18">
        <v>3</v>
      </c>
      <c r="E5" s="10">
        <v>3</v>
      </c>
      <c r="F5" s="10"/>
      <c r="G5" s="13">
        <v>2</v>
      </c>
      <c r="H5" s="14">
        <f t="shared" si="0"/>
        <v>62</v>
      </c>
      <c r="I5" s="1">
        <v>3</v>
      </c>
      <c r="J5" s="35" t="s">
        <v>10</v>
      </c>
      <c r="K5" s="52">
        <v>20</v>
      </c>
    </row>
    <row r="6" spans="1:11">
      <c r="A6" s="153"/>
      <c r="B6" s="154"/>
      <c r="C6" s="8"/>
      <c r="D6" s="6"/>
      <c r="E6" s="7"/>
      <c r="F6" s="7"/>
      <c r="G6" s="7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148"/>
      <c r="B7" s="117"/>
      <c r="C7" s="8"/>
      <c r="D7" s="6"/>
      <c r="E7" s="7"/>
      <c r="F7" s="7"/>
      <c r="G7" s="7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148"/>
      <c r="B8" s="117"/>
      <c r="C8" s="9"/>
      <c r="D8" s="21"/>
      <c r="E8" s="22"/>
      <c r="F8" s="22"/>
      <c r="G8" s="22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97"/>
      <c r="B9" s="9"/>
      <c r="C9" s="9"/>
      <c r="D9" s="19"/>
      <c r="E9" s="20"/>
      <c r="F9" s="20"/>
      <c r="G9" s="14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4"/>
      <c r="C10" s="8"/>
      <c r="D10" s="13"/>
      <c r="E10" s="13"/>
      <c r="F10" s="13"/>
      <c r="G10" s="14"/>
      <c r="H10" s="14">
        <f t="shared" si="0"/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4"/>
      <c r="C11" s="8"/>
      <c r="D11" s="13"/>
      <c r="E11" s="13"/>
      <c r="F11" s="13"/>
      <c r="G11" s="14"/>
      <c r="H11" s="14">
        <f t="shared" si="0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9"/>
      <c r="C12" s="11"/>
      <c r="D12" s="18"/>
      <c r="E12" s="10"/>
      <c r="F12" s="10"/>
      <c r="G12" s="14"/>
      <c r="H12" s="14">
        <f t="shared" si="0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9"/>
      <c r="C13" s="11"/>
      <c r="D13" s="18"/>
      <c r="E13" s="10"/>
      <c r="F13" s="10"/>
      <c r="G13" s="14"/>
      <c r="H13" s="14">
        <f t="shared" si="0"/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9"/>
      <c r="C14" s="11"/>
      <c r="D14" s="18"/>
      <c r="E14" s="10"/>
      <c r="F14" s="10"/>
      <c r="G14" s="14"/>
      <c r="H14" s="14">
        <f t="shared" si="0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9"/>
      <c r="C15" s="11"/>
      <c r="D15" s="18"/>
      <c r="E15" s="10"/>
      <c r="F15" s="10"/>
      <c r="G15" s="14"/>
      <c r="H15" s="14">
        <f t="shared" si="0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4"/>
      <c r="C16" s="4"/>
      <c r="D16" s="14"/>
      <c r="E16" s="14"/>
      <c r="F16" s="14"/>
      <c r="G16" s="14"/>
      <c r="H16" s="14">
        <f t="shared" si="0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4"/>
      <c r="C17" s="4"/>
      <c r="D17" s="14"/>
      <c r="E17" s="14"/>
      <c r="F17" s="14"/>
      <c r="G17" s="14"/>
      <c r="H17" s="14">
        <f t="shared" si="0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4"/>
      <c r="C18" s="4"/>
      <c r="D18" s="14"/>
      <c r="E18" s="14"/>
      <c r="F18" s="14"/>
      <c r="G18" s="14"/>
      <c r="H18" s="14">
        <f t="shared" si="0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4"/>
      <c r="C19" s="4"/>
      <c r="D19" s="14"/>
      <c r="E19" s="14"/>
      <c r="F19" s="14"/>
      <c r="G19" s="14"/>
      <c r="H19" s="14">
        <f t="shared" si="0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4"/>
      <c r="C20" s="4"/>
      <c r="D20" s="14"/>
      <c r="E20" s="14"/>
      <c r="F20" s="14"/>
      <c r="G20" s="14"/>
      <c r="H20" s="14">
        <f t="shared" si="0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4"/>
      <c r="C21" s="4"/>
      <c r="D21" s="14"/>
      <c r="E21" s="14"/>
      <c r="F21" s="14"/>
      <c r="G21" s="14"/>
      <c r="H21" s="14">
        <f t="shared" si="0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4"/>
      <c r="C22" s="4"/>
      <c r="D22" s="14"/>
      <c r="E22" s="14"/>
      <c r="F22" s="14"/>
      <c r="G22" s="14"/>
      <c r="H22" s="14">
        <f t="shared" si="0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4"/>
      <c r="C23" s="4"/>
      <c r="D23" s="14"/>
      <c r="E23" s="14"/>
      <c r="F23" s="14"/>
      <c r="G23" s="14"/>
      <c r="H23" s="14">
        <f t="shared" si="0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4"/>
      <c r="C24" s="4"/>
      <c r="D24" s="14"/>
      <c r="E24" s="14"/>
      <c r="F24" s="14"/>
      <c r="G24" s="14"/>
      <c r="H24" s="14">
        <f t="shared" si="0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4"/>
      <c r="C25" s="4"/>
      <c r="D25" s="14"/>
      <c r="E25" s="14"/>
      <c r="F25" s="14"/>
      <c r="G25" s="14"/>
      <c r="H25" s="14">
        <f t="shared" si="0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0"/>
        <v>0</v>
      </c>
    </row>
    <row r="27" spans="1:11">
      <c r="A27" s="97"/>
      <c r="B27" s="4"/>
      <c r="C27" s="4"/>
      <c r="D27" s="14"/>
      <c r="E27" s="14"/>
      <c r="F27" s="14"/>
      <c r="G27" s="14"/>
      <c r="H27" s="14">
        <f t="shared" si="0"/>
        <v>0</v>
      </c>
    </row>
    <row r="30" spans="1:11">
      <c r="B30" s="65"/>
      <c r="C30" s="65"/>
    </row>
  </sheetData>
  <sortState ref="A4:B4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workbookViewId="0">
      <selection activeCell="F11" sqref="F11"/>
    </sheetView>
  </sheetViews>
  <sheetFormatPr defaultRowHeight="12.75"/>
  <cols>
    <col min="1" max="1" width="7.42578125" style="101" customWidth="1"/>
    <col min="2" max="2" width="31.5703125" style="41" customWidth="1"/>
    <col min="3" max="3" width="22.7109375" style="41" customWidth="1"/>
    <col min="4" max="4" width="3.85546875" style="1" bestFit="1" customWidth="1"/>
    <col min="5" max="5" width="3.28515625" style="1" bestFit="1" customWidth="1"/>
    <col min="6" max="6" width="3.28515625" style="1" customWidth="1"/>
    <col min="7" max="7" width="6.28515625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115"/>
      <c r="B1" s="75" t="s">
        <v>43</v>
      </c>
      <c r="C1" s="38"/>
      <c r="D1" s="36"/>
      <c r="E1" s="37"/>
      <c r="F1" s="37"/>
      <c r="G1" s="37"/>
      <c r="H1" s="38"/>
    </row>
    <row r="2" spans="1:11" s="40" customFormat="1" ht="13.5" thickBot="1">
      <c r="A2" s="43" t="s">
        <v>0</v>
      </c>
      <c r="B2" s="44" t="s">
        <v>1</v>
      </c>
      <c r="C2" s="45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02">
        <v>338</v>
      </c>
      <c r="B3" s="214" t="s">
        <v>63</v>
      </c>
      <c r="C3" s="104"/>
      <c r="D3" s="6">
        <v>3</v>
      </c>
      <c r="E3" s="7">
        <v>3</v>
      </c>
      <c r="F3" s="7"/>
      <c r="G3" s="7">
        <v>3</v>
      </c>
      <c r="H3" s="13">
        <f t="shared" ref="H3:H9" si="0">IF(ISBLANK(D3),0,VLOOKUP(D3,points_table,3))+IF(ISBLANK(E3),0,VLOOKUP(E3,points_table,3))+IF(ISBLANK(G3),0,VLOOKUP(G3,points_table,3))</f>
        <v>60</v>
      </c>
      <c r="I3" s="1">
        <v>1</v>
      </c>
      <c r="J3" s="35" t="s">
        <v>8</v>
      </c>
      <c r="K3" s="52">
        <v>25</v>
      </c>
    </row>
    <row r="4" spans="1:11">
      <c r="A4" s="202">
        <v>2</v>
      </c>
      <c r="B4" s="214" t="s">
        <v>97</v>
      </c>
      <c r="C4" s="90"/>
      <c r="D4" s="6">
        <v>5</v>
      </c>
      <c r="E4" s="7">
        <v>5</v>
      </c>
      <c r="F4" s="7"/>
      <c r="G4" s="7">
        <v>5</v>
      </c>
      <c r="H4" s="14">
        <f t="shared" si="0"/>
        <v>48</v>
      </c>
      <c r="I4" s="1">
        <v>2</v>
      </c>
      <c r="J4" s="35" t="s">
        <v>9</v>
      </c>
      <c r="K4" s="52">
        <v>22</v>
      </c>
    </row>
    <row r="5" spans="1:11">
      <c r="A5" s="202">
        <v>367</v>
      </c>
      <c r="B5" s="214" t="s">
        <v>98</v>
      </c>
      <c r="C5" s="90"/>
      <c r="D5" s="18">
        <v>4</v>
      </c>
      <c r="E5" s="10">
        <v>4</v>
      </c>
      <c r="F5" s="10"/>
      <c r="G5" s="13">
        <v>4</v>
      </c>
      <c r="H5" s="14">
        <f t="shared" si="0"/>
        <v>54</v>
      </c>
      <c r="I5" s="1">
        <v>3</v>
      </c>
      <c r="J5" s="35" t="s">
        <v>10</v>
      </c>
      <c r="K5" s="52">
        <v>20</v>
      </c>
    </row>
    <row r="6" spans="1:11">
      <c r="A6" s="202">
        <v>701</v>
      </c>
      <c r="B6" s="214" t="s">
        <v>99</v>
      </c>
      <c r="C6" s="90"/>
      <c r="D6" s="6">
        <v>1</v>
      </c>
      <c r="E6" s="7">
        <v>2</v>
      </c>
      <c r="F6" s="7"/>
      <c r="G6" s="7">
        <v>1</v>
      </c>
      <c r="H6" s="14">
        <f t="shared" si="0"/>
        <v>72</v>
      </c>
      <c r="I6" s="1">
        <v>4</v>
      </c>
      <c r="J6" s="35" t="s">
        <v>11</v>
      </c>
      <c r="K6" s="52">
        <v>18</v>
      </c>
    </row>
    <row r="7" spans="1:11">
      <c r="A7" s="190">
        <v>310</v>
      </c>
      <c r="B7" s="81" t="s">
        <v>62</v>
      </c>
      <c r="C7" s="90"/>
      <c r="D7" s="6">
        <v>2</v>
      </c>
      <c r="E7" s="7">
        <v>1</v>
      </c>
      <c r="F7" s="7"/>
      <c r="G7" s="7">
        <v>2</v>
      </c>
      <c r="H7" s="14">
        <f t="shared" si="0"/>
        <v>69</v>
      </c>
      <c r="I7" s="1">
        <v>5</v>
      </c>
      <c r="J7" s="35" t="s">
        <v>12</v>
      </c>
      <c r="K7" s="52">
        <v>16</v>
      </c>
    </row>
    <row r="8" spans="1:11">
      <c r="A8" s="202"/>
      <c r="B8" s="203"/>
      <c r="C8" s="90"/>
      <c r="D8" s="6"/>
      <c r="E8" s="7"/>
      <c r="F8" s="7"/>
      <c r="G8" s="7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204"/>
      <c r="B9" s="205"/>
      <c r="C9" s="11"/>
      <c r="D9" s="18"/>
      <c r="E9" s="10"/>
      <c r="F9" s="10"/>
      <c r="G9" s="13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97"/>
      <c r="B10" s="9"/>
      <c r="C10" s="9"/>
      <c r="D10" s="19"/>
      <c r="E10" s="20"/>
      <c r="F10" s="20"/>
      <c r="G10" s="14"/>
      <c r="H10" s="14">
        <f t="shared" ref="H10:H12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97"/>
      <c r="B11" s="4"/>
      <c r="C11" s="8"/>
      <c r="D11" s="6"/>
      <c r="E11" s="7"/>
      <c r="F11" s="7"/>
      <c r="G11" s="22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97"/>
      <c r="B12" s="9"/>
      <c r="C12" s="11"/>
      <c r="D12" s="18"/>
      <c r="E12" s="10"/>
      <c r="F12" s="10"/>
      <c r="G12" s="14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97"/>
      <c r="B13" s="9"/>
      <c r="C13" s="11"/>
      <c r="D13" s="13"/>
      <c r="E13" s="13"/>
      <c r="F13" s="13"/>
      <c r="G13" s="14"/>
      <c r="H13" s="14">
        <f t="shared" ref="H13:H26" si="2">IF(ISBLANK(D13),0,VLOOKUP(D13,points_table,3))+IF(ISBLANK(E13),0,VLOOKUP(E13,points_table,3))+IF(ISBLANK(G13),0,VLOOKUP(G13,points_table,3))</f>
        <v>0</v>
      </c>
      <c r="I13" s="1">
        <v>11</v>
      </c>
      <c r="J13" s="35" t="s">
        <v>18</v>
      </c>
      <c r="K13" s="52">
        <v>10</v>
      </c>
    </row>
    <row r="14" spans="1:11">
      <c r="A14" s="97"/>
      <c r="B14" s="4"/>
      <c r="C14" s="8"/>
      <c r="D14" s="13"/>
      <c r="E14" s="13"/>
      <c r="F14" s="13"/>
      <c r="G14" s="14"/>
      <c r="H14" s="14">
        <f t="shared" si="2"/>
        <v>0</v>
      </c>
      <c r="I14" s="1">
        <v>12</v>
      </c>
      <c r="J14" s="35" t="s">
        <v>19</v>
      </c>
      <c r="K14" s="52">
        <v>9</v>
      </c>
    </row>
    <row r="15" spans="1:11">
      <c r="A15" s="97"/>
      <c r="B15" s="4"/>
      <c r="C15" s="8"/>
      <c r="D15" s="6"/>
      <c r="E15" s="7"/>
      <c r="F15" s="7"/>
      <c r="G15" s="22"/>
      <c r="H15" s="14">
        <f t="shared" si="2"/>
        <v>0</v>
      </c>
      <c r="I15" s="1">
        <v>13</v>
      </c>
      <c r="J15" s="35" t="s">
        <v>20</v>
      </c>
      <c r="K15" s="52">
        <v>8</v>
      </c>
    </row>
    <row r="16" spans="1:11">
      <c r="A16" s="97"/>
      <c r="B16" s="4"/>
      <c r="C16" s="8"/>
      <c r="D16" s="13"/>
      <c r="E16" s="13"/>
      <c r="F16" s="13"/>
      <c r="G16" s="14"/>
      <c r="H16" s="14">
        <f t="shared" si="2"/>
        <v>0</v>
      </c>
      <c r="I16" s="1">
        <v>14</v>
      </c>
      <c r="J16" s="35" t="s">
        <v>21</v>
      </c>
      <c r="K16" s="52">
        <v>7</v>
      </c>
    </row>
    <row r="17" spans="1:11">
      <c r="A17" s="97"/>
      <c r="B17" s="9"/>
      <c r="C17" s="11"/>
      <c r="D17" s="18"/>
      <c r="E17" s="10"/>
      <c r="F17" s="10"/>
      <c r="G17" s="14"/>
      <c r="H17" s="14">
        <f t="shared" si="2"/>
        <v>0</v>
      </c>
      <c r="I17" s="1">
        <v>15</v>
      </c>
      <c r="J17" s="35" t="s">
        <v>22</v>
      </c>
      <c r="K17" s="52">
        <v>6</v>
      </c>
    </row>
    <row r="18" spans="1:11">
      <c r="A18" s="97"/>
      <c r="B18" s="9"/>
      <c r="C18" s="11"/>
      <c r="D18" s="18"/>
      <c r="E18" s="10"/>
      <c r="F18" s="10"/>
      <c r="G18" s="14"/>
      <c r="H18" s="14">
        <f t="shared" si="2"/>
        <v>0</v>
      </c>
      <c r="I18" s="1">
        <v>16</v>
      </c>
      <c r="J18" s="35" t="s">
        <v>23</v>
      </c>
      <c r="K18" s="52">
        <v>5</v>
      </c>
    </row>
    <row r="19" spans="1:11">
      <c r="A19" s="97"/>
      <c r="B19" s="9"/>
      <c r="C19" s="11"/>
      <c r="D19" s="13"/>
      <c r="E19" s="13"/>
      <c r="F19" s="13"/>
      <c r="G19" s="14"/>
      <c r="H19" s="14">
        <f t="shared" si="2"/>
        <v>0</v>
      </c>
      <c r="I19" s="1">
        <v>17</v>
      </c>
      <c r="J19" s="35" t="s">
        <v>24</v>
      </c>
      <c r="K19" s="52">
        <v>4</v>
      </c>
    </row>
    <row r="20" spans="1:11">
      <c r="A20" s="97"/>
      <c r="B20" s="9"/>
      <c r="C20" s="11"/>
      <c r="D20" s="18"/>
      <c r="E20" s="10"/>
      <c r="F20" s="10"/>
      <c r="G20" s="14"/>
      <c r="H20" s="14">
        <f t="shared" si="2"/>
        <v>0</v>
      </c>
      <c r="I20" s="1">
        <v>18</v>
      </c>
      <c r="J20" s="35" t="s">
        <v>25</v>
      </c>
      <c r="K20" s="52">
        <v>3</v>
      </c>
    </row>
    <row r="21" spans="1:11">
      <c r="A21" s="97"/>
      <c r="B21" s="9"/>
      <c r="C21" s="11"/>
      <c r="D21" s="18"/>
      <c r="E21" s="10"/>
      <c r="F21" s="10"/>
      <c r="G21" s="14"/>
      <c r="H21" s="14">
        <f t="shared" si="2"/>
        <v>0</v>
      </c>
      <c r="I21" s="1">
        <v>19</v>
      </c>
      <c r="J21" s="35" t="s">
        <v>26</v>
      </c>
      <c r="K21" s="52">
        <v>2</v>
      </c>
    </row>
    <row r="22" spans="1:11">
      <c r="A22" s="97"/>
      <c r="B22" s="9"/>
      <c r="C22" s="9"/>
      <c r="D22" s="19"/>
      <c r="E22" s="20"/>
      <c r="F22" s="20"/>
      <c r="G22" s="14"/>
      <c r="H22" s="14">
        <f t="shared" si="2"/>
        <v>0</v>
      </c>
      <c r="I22" s="1">
        <v>20</v>
      </c>
      <c r="J22" s="35" t="s">
        <v>27</v>
      </c>
      <c r="K22" s="52">
        <v>1</v>
      </c>
    </row>
    <row r="23" spans="1:11">
      <c r="A23" s="97"/>
      <c r="B23" s="9"/>
      <c r="C23" s="9"/>
      <c r="D23" s="19"/>
      <c r="E23" s="20"/>
      <c r="F23" s="20"/>
      <c r="G23" s="14"/>
      <c r="H23" s="14">
        <f t="shared" si="2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97"/>
      <c r="B24" s="9"/>
      <c r="C24" s="9"/>
      <c r="D24" s="19"/>
      <c r="E24" s="20"/>
      <c r="F24" s="20"/>
      <c r="G24" s="14"/>
      <c r="H24" s="14">
        <f t="shared" si="2"/>
        <v>0</v>
      </c>
      <c r="I24" s="1" t="s">
        <v>28</v>
      </c>
      <c r="J24" s="58" t="s">
        <v>28</v>
      </c>
      <c r="K24" s="59">
        <v>0</v>
      </c>
    </row>
    <row r="25" spans="1:11">
      <c r="A25" s="97"/>
      <c r="B25" s="9"/>
      <c r="C25" s="9"/>
      <c r="D25" s="14"/>
      <c r="E25" s="14"/>
      <c r="F25" s="14"/>
      <c r="G25" s="14"/>
      <c r="H25" s="14">
        <f t="shared" si="2"/>
        <v>0</v>
      </c>
      <c r="J25" s="2"/>
      <c r="K25" s="2"/>
    </row>
    <row r="26" spans="1:11">
      <c r="A26" s="97"/>
      <c r="B26" s="4"/>
      <c r="C26" s="4"/>
      <c r="D26" s="14"/>
      <c r="E26" s="14"/>
      <c r="F26" s="14"/>
      <c r="G26" s="14"/>
      <c r="H26" s="14">
        <f t="shared" si="2"/>
        <v>0</v>
      </c>
    </row>
    <row r="27" spans="1:11">
      <c r="A27" s="97"/>
      <c r="B27" s="4"/>
      <c r="C27" s="4"/>
      <c r="D27" s="14"/>
      <c r="E27" s="14"/>
      <c r="F27" s="14"/>
      <c r="G27" s="14"/>
      <c r="H27" s="14"/>
    </row>
    <row r="30" spans="1:11">
      <c r="B30" s="65"/>
      <c r="C30" s="65"/>
    </row>
  </sheetData>
  <sortState ref="A3:B8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K30"/>
  <sheetViews>
    <sheetView workbookViewId="0">
      <selection activeCell="A3" sqref="A3:G3"/>
    </sheetView>
  </sheetViews>
  <sheetFormatPr defaultRowHeight="12.75"/>
  <cols>
    <col min="1" max="1" width="7.42578125" style="41" customWidth="1"/>
    <col min="2" max="2" width="31.7109375" style="41" customWidth="1"/>
    <col min="3" max="3" width="22.7109375" style="41" customWidth="1"/>
    <col min="4" max="4" width="6.42578125" style="1" customWidth="1"/>
    <col min="5" max="6" width="6.28515625" style="1" customWidth="1"/>
    <col min="7" max="7" width="6" style="1" customWidth="1"/>
    <col min="8" max="8" width="5.5703125" style="1" bestFit="1" customWidth="1"/>
    <col min="9" max="9" width="9.140625" style="1" hidden="1" customWidth="1"/>
    <col min="10" max="10" width="6.85546875" style="1" customWidth="1"/>
    <col min="11" max="11" width="7.5703125" style="1" customWidth="1"/>
    <col min="12" max="16384" width="9.140625" style="41"/>
  </cols>
  <sheetData>
    <row r="1" spans="1:11" ht="25.5" thickBot="1">
      <c r="A1" s="63"/>
      <c r="B1" s="75" t="s">
        <v>44</v>
      </c>
      <c r="C1" s="38"/>
      <c r="D1" s="36"/>
      <c r="E1" s="37"/>
      <c r="F1" s="37"/>
      <c r="G1" s="37"/>
      <c r="H1" s="38"/>
    </row>
    <row r="2" spans="1:11" s="40" customFormat="1" ht="13.5" thickBot="1">
      <c r="A2" s="91" t="s">
        <v>0</v>
      </c>
      <c r="B2" s="92" t="s">
        <v>1</v>
      </c>
      <c r="C2" s="93" t="s">
        <v>37</v>
      </c>
      <c r="D2" s="43" t="s">
        <v>2</v>
      </c>
      <c r="E2" s="46" t="s">
        <v>3</v>
      </c>
      <c r="F2" s="46" t="s">
        <v>4</v>
      </c>
      <c r="G2" s="46" t="s">
        <v>50</v>
      </c>
      <c r="H2" s="47" t="s">
        <v>5</v>
      </c>
      <c r="I2" s="48"/>
      <c r="J2" s="49" t="s">
        <v>7</v>
      </c>
      <c r="K2" s="50" t="s">
        <v>6</v>
      </c>
    </row>
    <row r="3" spans="1:11">
      <c r="A3" s="202"/>
      <c r="B3" s="214"/>
      <c r="C3" s="136"/>
      <c r="D3" s="97"/>
      <c r="E3" s="14"/>
      <c r="F3" s="14"/>
      <c r="G3" s="14"/>
      <c r="H3" s="13">
        <f t="shared" ref="H3:H9" si="0">IF(ISBLANK(D3),0,VLOOKUP(D3,points_table,3))+IF(ISBLANK(E3),0,VLOOKUP(E3,points_table,3))+IF(ISBLANK(G3),0,VLOOKUP(G3,points_table,3))</f>
        <v>0</v>
      </c>
      <c r="I3" s="1">
        <v>1</v>
      </c>
      <c r="J3" s="35" t="s">
        <v>8</v>
      </c>
      <c r="K3" s="52">
        <v>25</v>
      </c>
    </row>
    <row r="4" spans="1:11">
      <c r="A4" s="97"/>
      <c r="B4" s="94"/>
      <c r="C4" s="4"/>
      <c r="D4" s="6"/>
      <c r="E4" s="7"/>
      <c r="F4" s="7"/>
      <c r="G4" s="7"/>
      <c r="H4" s="14">
        <f t="shared" si="0"/>
        <v>0</v>
      </c>
      <c r="I4" s="1">
        <v>2</v>
      </c>
      <c r="J4" s="35" t="s">
        <v>9</v>
      </c>
      <c r="K4" s="52">
        <v>22</v>
      </c>
    </row>
    <row r="5" spans="1:11">
      <c r="A5" s="97"/>
      <c r="B5" s="94"/>
      <c r="C5" s="94"/>
      <c r="D5" s="143"/>
      <c r="E5" s="144"/>
      <c r="F5" s="144"/>
      <c r="G5" s="144"/>
      <c r="H5" s="14">
        <f t="shared" si="0"/>
        <v>0</v>
      </c>
      <c r="I5" s="1">
        <v>3</v>
      </c>
      <c r="J5" s="35" t="s">
        <v>10</v>
      </c>
      <c r="K5" s="52">
        <v>20</v>
      </c>
    </row>
    <row r="6" spans="1:11">
      <c r="A6" s="97"/>
      <c r="B6" s="94"/>
      <c r="C6" s="94"/>
      <c r="D6" s="6"/>
      <c r="E6" s="7"/>
      <c r="F6" s="7"/>
      <c r="G6" s="7"/>
      <c r="H6" s="14">
        <f t="shared" si="0"/>
        <v>0</v>
      </c>
      <c r="I6" s="1">
        <v>4</v>
      </c>
      <c r="J6" s="35" t="s">
        <v>11</v>
      </c>
      <c r="K6" s="52">
        <v>18</v>
      </c>
    </row>
    <row r="7" spans="1:11">
      <c r="A7" s="97"/>
      <c r="B7" s="94"/>
      <c r="C7" s="11"/>
      <c r="D7" s="18"/>
      <c r="E7" s="10"/>
      <c r="F7" s="10"/>
      <c r="G7" s="10"/>
      <c r="H7" s="14">
        <f t="shared" si="0"/>
        <v>0</v>
      </c>
      <c r="I7" s="1">
        <v>5</v>
      </c>
      <c r="J7" s="35" t="s">
        <v>12</v>
      </c>
      <c r="K7" s="52">
        <v>16</v>
      </c>
    </row>
    <row r="8" spans="1:11">
      <c r="A8" s="97"/>
      <c r="B8" s="94"/>
      <c r="C8" s="90"/>
      <c r="D8" s="18"/>
      <c r="E8" s="10"/>
      <c r="F8" s="10"/>
      <c r="G8" s="10"/>
      <c r="H8" s="14">
        <f t="shared" si="0"/>
        <v>0</v>
      </c>
      <c r="I8" s="1">
        <v>6</v>
      </c>
      <c r="J8" s="35" t="s">
        <v>13</v>
      </c>
      <c r="K8" s="52">
        <v>15</v>
      </c>
    </row>
    <row r="9" spans="1:11">
      <c r="A9" s="12"/>
      <c r="B9" s="142"/>
      <c r="C9" s="142"/>
      <c r="D9" s="6"/>
      <c r="E9" s="7"/>
      <c r="F9" s="7"/>
      <c r="G9" s="7"/>
      <c r="H9" s="14">
        <f t="shared" si="0"/>
        <v>0</v>
      </c>
      <c r="I9" s="1">
        <v>7</v>
      </c>
      <c r="J9" s="35" t="s">
        <v>14</v>
      </c>
      <c r="K9" s="52">
        <v>14</v>
      </c>
    </row>
    <row r="10" spans="1:11">
      <c r="A10" s="51"/>
      <c r="B10" s="34"/>
      <c r="C10" s="34"/>
      <c r="D10" s="6"/>
      <c r="E10" s="7"/>
      <c r="F10" s="7"/>
      <c r="G10" s="7"/>
      <c r="H10" s="14">
        <f t="shared" ref="H10:H27" si="1">IF(ISBLANK(D10),0,VLOOKUP(D10,points_table,3))+IF(ISBLANK(E10),0,VLOOKUP(E10,points_table,3))+IF(ISBLANK(G10),0,VLOOKUP(G10,points_table,3))</f>
        <v>0</v>
      </c>
      <c r="I10" s="1">
        <v>8</v>
      </c>
      <c r="J10" s="35" t="s">
        <v>15</v>
      </c>
      <c r="K10" s="52">
        <v>13</v>
      </c>
    </row>
    <row r="11" spans="1:11">
      <c r="A11" s="17"/>
      <c r="B11" s="4"/>
      <c r="C11" s="4"/>
      <c r="D11" s="21"/>
      <c r="E11" s="22"/>
      <c r="F11" s="22"/>
      <c r="G11" s="22"/>
      <c r="H11" s="14">
        <f t="shared" si="1"/>
        <v>0</v>
      </c>
      <c r="I11" s="1">
        <v>9</v>
      </c>
      <c r="J11" s="35" t="s">
        <v>16</v>
      </c>
      <c r="K11" s="52">
        <v>12</v>
      </c>
    </row>
    <row r="12" spans="1:11">
      <c r="A12" s="17"/>
      <c r="B12" s="9"/>
      <c r="C12" s="9"/>
      <c r="D12" s="19"/>
      <c r="E12" s="20"/>
      <c r="F12" s="20"/>
      <c r="G12" s="20"/>
      <c r="H12" s="14">
        <f t="shared" si="1"/>
        <v>0</v>
      </c>
      <c r="I12" s="1">
        <v>10</v>
      </c>
      <c r="J12" s="35" t="s">
        <v>17</v>
      </c>
      <c r="K12" s="52">
        <v>11</v>
      </c>
    </row>
    <row r="13" spans="1:11">
      <c r="A13" s="17"/>
      <c r="B13" s="9"/>
      <c r="C13" s="9"/>
      <c r="D13" s="14"/>
      <c r="E13" s="14"/>
      <c r="F13" s="14"/>
      <c r="G13" s="14"/>
      <c r="H13" s="14">
        <f t="shared" si="1"/>
        <v>0</v>
      </c>
      <c r="I13" s="1">
        <v>11</v>
      </c>
      <c r="J13" s="35" t="s">
        <v>18</v>
      </c>
      <c r="K13" s="52">
        <v>10</v>
      </c>
    </row>
    <row r="14" spans="1:11">
      <c r="A14" s="17"/>
      <c r="B14" s="9"/>
      <c r="C14" s="9"/>
      <c r="D14" s="14"/>
      <c r="E14" s="14"/>
      <c r="F14" s="14"/>
      <c r="G14" s="14"/>
      <c r="H14" s="14">
        <f t="shared" si="1"/>
        <v>0</v>
      </c>
      <c r="I14" s="1">
        <v>12</v>
      </c>
      <c r="J14" s="35" t="s">
        <v>19</v>
      </c>
      <c r="K14" s="52">
        <v>9</v>
      </c>
    </row>
    <row r="15" spans="1:11">
      <c r="A15" s="17"/>
      <c r="B15" s="4"/>
      <c r="C15" s="8"/>
      <c r="D15" s="6"/>
      <c r="E15" s="7"/>
      <c r="F15" s="7"/>
      <c r="G15" s="7"/>
      <c r="H15" s="14">
        <f t="shared" si="1"/>
        <v>0</v>
      </c>
      <c r="I15" s="1">
        <v>13</v>
      </c>
      <c r="J15" s="35" t="s">
        <v>20</v>
      </c>
      <c r="K15" s="52">
        <v>8</v>
      </c>
    </row>
    <row r="16" spans="1:11">
      <c r="A16" s="29"/>
      <c r="B16" s="9"/>
      <c r="C16" s="11"/>
      <c r="D16" s="18"/>
      <c r="E16" s="10"/>
      <c r="F16" s="10"/>
      <c r="G16" s="10"/>
      <c r="H16" s="14">
        <f t="shared" si="1"/>
        <v>0</v>
      </c>
      <c r="I16" s="1">
        <v>14</v>
      </c>
      <c r="J16" s="35" t="s">
        <v>21</v>
      </c>
      <c r="K16" s="52">
        <v>7</v>
      </c>
    </row>
    <row r="17" spans="1:11">
      <c r="A17" s="17"/>
      <c r="B17" s="4"/>
      <c r="C17" s="8"/>
      <c r="D17" s="13"/>
      <c r="E17" s="13"/>
      <c r="F17" s="13"/>
      <c r="G17" s="13"/>
      <c r="H17" s="14">
        <f t="shared" si="1"/>
        <v>0</v>
      </c>
      <c r="I17" s="1">
        <v>15</v>
      </c>
      <c r="J17" s="35" t="s">
        <v>22</v>
      </c>
      <c r="K17" s="52">
        <v>6</v>
      </c>
    </row>
    <row r="18" spans="1:11">
      <c r="A18" s="17"/>
      <c r="B18" s="9"/>
      <c r="C18" s="11"/>
      <c r="D18" s="68"/>
      <c r="E18" s="56"/>
      <c r="F18" s="56"/>
      <c r="G18" s="56"/>
      <c r="H18" s="14">
        <f t="shared" si="1"/>
        <v>0</v>
      </c>
      <c r="I18" s="1">
        <v>16</v>
      </c>
      <c r="J18" s="35" t="s">
        <v>23</v>
      </c>
      <c r="K18" s="52">
        <v>5</v>
      </c>
    </row>
    <row r="19" spans="1:11">
      <c r="A19" s="17"/>
      <c r="B19" s="9"/>
      <c r="C19" s="11"/>
      <c r="D19" s="18"/>
      <c r="E19" s="10"/>
      <c r="F19" s="10"/>
      <c r="G19" s="10"/>
      <c r="H19" s="14">
        <f t="shared" si="1"/>
        <v>0</v>
      </c>
      <c r="I19" s="1">
        <v>17</v>
      </c>
      <c r="J19" s="35" t="s">
        <v>24</v>
      </c>
      <c r="K19" s="52">
        <v>4</v>
      </c>
    </row>
    <row r="20" spans="1:11">
      <c r="A20" s="17"/>
      <c r="B20" s="9"/>
      <c r="C20" s="11"/>
      <c r="D20" s="18"/>
      <c r="E20" s="10"/>
      <c r="F20" s="10"/>
      <c r="G20" s="10"/>
      <c r="H20" s="14">
        <f t="shared" si="1"/>
        <v>0</v>
      </c>
      <c r="I20" s="1">
        <v>18</v>
      </c>
      <c r="J20" s="35" t="s">
        <v>25</v>
      </c>
      <c r="K20" s="52">
        <v>3</v>
      </c>
    </row>
    <row r="21" spans="1:11">
      <c r="A21" s="17"/>
      <c r="B21" s="9"/>
      <c r="C21" s="11"/>
      <c r="D21" s="18"/>
      <c r="E21" s="10"/>
      <c r="F21" s="10"/>
      <c r="G21" s="10"/>
      <c r="H21" s="14">
        <f t="shared" si="1"/>
        <v>0</v>
      </c>
      <c r="I21" s="1">
        <v>19</v>
      </c>
      <c r="J21" s="35" t="s">
        <v>26</v>
      </c>
      <c r="K21" s="52">
        <v>2</v>
      </c>
    </row>
    <row r="22" spans="1:11">
      <c r="A22" s="17"/>
      <c r="B22" s="9"/>
      <c r="C22" s="11"/>
      <c r="D22" s="18"/>
      <c r="E22" s="39"/>
      <c r="F22" s="39"/>
      <c r="G22" s="10"/>
      <c r="H22" s="14">
        <f t="shared" si="1"/>
        <v>0</v>
      </c>
      <c r="I22" s="1">
        <v>20</v>
      </c>
      <c r="J22" s="35" t="s">
        <v>27</v>
      </c>
      <c r="K22" s="52">
        <v>1</v>
      </c>
    </row>
    <row r="23" spans="1:11">
      <c r="A23" s="17"/>
      <c r="B23" s="4"/>
      <c r="C23" s="4"/>
      <c r="D23" s="14"/>
      <c r="E23" s="14"/>
      <c r="F23" s="14"/>
      <c r="G23" s="14"/>
      <c r="H23" s="14">
        <f t="shared" si="1"/>
        <v>0</v>
      </c>
      <c r="I23" s="1" t="s">
        <v>29</v>
      </c>
      <c r="J23" s="35" t="s">
        <v>29</v>
      </c>
      <c r="K23" s="52">
        <v>0</v>
      </c>
    </row>
    <row r="24" spans="1:11" ht="13.5" thickBot="1">
      <c r="A24" s="17"/>
      <c r="B24" s="4"/>
      <c r="C24" s="4"/>
      <c r="D24" s="14"/>
      <c r="E24" s="14"/>
      <c r="F24" s="14"/>
      <c r="G24" s="14"/>
      <c r="H24" s="14">
        <f t="shared" si="1"/>
        <v>0</v>
      </c>
      <c r="I24" s="1" t="s">
        <v>28</v>
      </c>
      <c r="J24" s="58" t="s">
        <v>28</v>
      </c>
      <c r="K24" s="59">
        <v>0</v>
      </c>
    </row>
    <row r="25" spans="1:11">
      <c r="A25" s="17"/>
      <c r="B25" s="4"/>
      <c r="C25" s="4"/>
      <c r="D25" s="14"/>
      <c r="E25" s="14"/>
      <c r="F25" s="14"/>
      <c r="G25" s="14"/>
      <c r="H25" s="14">
        <f t="shared" si="1"/>
        <v>0</v>
      </c>
      <c r="J25" s="2"/>
      <c r="K25" s="2"/>
    </row>
    <row r="26" spans="1:11">
      <c r="A26" s="17"/>
      <c r="B26" s="4"/>
      <c r="C26" s="4"/>
      <c r="D26" s="14"/>
      <c r="E26" s="14"/>
      <c r="F26" s="14"/>
      <c r="G26" s="14"/>
      <c r="H26" s="14">
        <f t="shared" si="1"/>
        <v>0</v>
      </c>
    </row>
    <row r="27" spans="1:11">
      <c r="A27" s="17"/>
      <c r="B27" s="4"/>
      <c r="C27" s="4"/>
      <c r="D27" s="14"/>
      <c r="E27" s="14"/>
      <c r="F27" s="14"/>
      <c r="G27" s="14"/>
      <c r="H27" s="14">
        <f t="shared" si="1"/>
        <v>0</v>
      </c>
    </row>
    <row r="30" spans="1:11">
      <c r="B30" s="65"/>
      <c r="C30" s="65"/>
    </row>
  </sheetData>
  <sortState ref="A3:B7">
    <sortCondition ref="A3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Div 1 50cc65social</vt:lpstr>
      <vt:lpstr>Div 2 50cc</vt:lpstr>
      <vt:lpstr>65 A</vt:lpstr>
      <vt:lpstr>65 B</vt:lpstr>
      <vt:lpstr>65 C</vt:lpstr>
      <vt:lpstr>85 A std</vt:lpstr>
      <vt:lpstr>85 B std</vt:lpstr>
      <vt:lpstr>85 C std</vt:lpstr>
      <vt:lpstr>85 A BW </vt:lpstr>
      <vt:lpstr>85 B BW</vt:lpstr>
      <vt:lpstr>85 C BW</vt:lpstr>
      <vt:lpstr>JnrSocial</vt:lpstr>
      <vt:lpstr>125 C</vt:lpstr>
      <vt:lpstr>125 B</vt:lpstr>
      <vt:lpstr>LITES A</vt:lpstr>
      <vt:lpstr>LITES B</vt:lpstr>
      <vt:lpstr>LITES C</vt:lpstr>
      <vt:lpstr>OPEN A</vt:lpstr>
      <vt:lpstr>OPEN B</vt:lpstr>
      <vt:lpstr>OPEN C</vt:lpstr>
      <vt:lpstr>SOCIAL</vt:lpstr>
      <vt:lpstr>VETS 30</vt:lpstr>
      <vt:lpstr>VETS </vt:lpstr>
      <vt:lpstr>WOMEN</vt:lpstr>
      <vt:lpstr>DASH FOR CASH</vt:lpstr>
      <vt:lpstr>Sheet1</vt:lpstr>
      <vt:lpstr>'125 B'!points_table</vt:lpstr>
      <vt:lpstr>'125 C'!points_table</vt:lpstr>
      <vt:lpstr>'65 A'!points_table</vt:lpstr>
      <vt:lpstr>'65 B'!points_table</vt:lpstr>
      <vt:lpstr>'65 C'!points_table</vt:lpstr>
      <vt:lpstr>'85 A BW '!points_table</vt:lpstr>
      <vt:lpstr>'85 A std'!points_table</vt:lpstr>
      <vt:lpstr>'85 B BW'!points_table</vt:lpstr>
      <vt:lpstr>'85 B std'!points_table</vt:lpstr>
      <vt:lpstr>'85 C BW'!points_table</vt:lpstr>
      <vt:lpstr>'85 C std'!points_table</vt:lpstr>
      <vt:lpstr>'DASH FOR CASH'!points_table</vt:lpstr>
      <vt:lpstr>'Div 2 50cc'!points_table</vt:lpstr>
      <vt:lpstr>JnrSocial!points_table</vt:lpstr>
      <vt:lpstr>'LITES A'!points_table</vt:lpstr>
      <vt:lpstr>'LITES B'!points_table</vt:lpstr>
      <vt:lpstr>'LITES C'!points_table</vt:lpstr>
      <vt:lpstr>'OPEN A'!points_table</vt:lpstr>
      <vt:lpstr>'OPEN B'!points_table</vt:lpstr>
      <vt:lpstr>'OPEN C'!points_table</vt:lpstr>
      <vt:lpstr>SOCIAL!points_table</vt:lpstr>
      <vt:lpstr>'VETS '!points_table</vt:lpstr>
      <vt:lpstr>WOMEN!points_table</vt:lpstr>
      <vt:lpstr>points_table</vt:lpstr>
    </vt:vector>
  </TitlesOfParts>
  <Company>Registered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Wade</cp:lastModifiedBy>
  <cp:lastPrinted>2011-02-13T05:49:57Z</cp:lastPrinted>
  <dcterms:created xsi:type="dcterms:W3CDTF">2009-05-20T03:17:16Z</dcterms:created>
  <dcterms:modified xsi:type="dcterms:W3CDTF">2019-10-13T03:16:48Z</dcterms:modified>
</cp:coreProperties>
</file>